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192.168.10.250\一時フォルダ\増渕\新バージョン申請書\Secure Back 関連\"/>
    </mc:Choice>
  </mc:AlternateContent>
  <xr:revisionPtr revIDLastSave="0" documentId="13_ncr:1_{D9406B45-EDD1-4FDF-BA58-1ABE9582A618}" xr6:coauthVersionLast="45" xr6:coauthVersionMax="45" xr10:uidLastSave="{00000000-0000-0000-0000-000000000000}"/>
  <workbookProtection workbookAlgorithmName="SHA-512" workbookHashValue="4/XCG4iidslQ9VDP8GL0c2BHxfzgr85MbLqRhRBu2LkrbM+DXsbFsl8/DZCA67Wa5Jqab5fyRE5g3neA3lkUjw==" workbookSaltValue="z5vcZ9xY/l4Pj83cUpNRpg==" workbookSpinCount="100000" lockStructure="1"/>
  <bookViews>
    <workbookView xWindow="-110" yWindow="-110" windowWidth="19420" windowHeight="10560" tabRatio="568" xr2:uid="{00000000-000D-0000-FFFF-FFFF00000000}"/>
  </bookViews>
  <sheets>
    <sheet name="申請書" sheetId="13" r:id="rId1"/>
    <sheet name="記入例" sheetId="22" r:id="rId2"/>
    <sheet name="その他・特記事項" sheetId="17" r:id="rId3"/>
    <sheet name="リスト" sheetId="8" state="hidden" r:id="rId4"/>
  </sheets>
  <definedNames>
    <definedName name="D_ADDRESS1" localSheetId="1">記入例!#REF!</definedName>
    <definedName name="D_ADDRESS1" localSheetId="0">申請書!#REF!</definedName>
    <definedName name="D_ADDRESS1">#REF!</definedName>
    <definedName name="D_ADDRESS2" localSheetId="1">記入例!#REF!</definedName>
    <definedName name="D_ADDRESS2" localSheetId="0">申請書!#REF!</definedName>
    <definedName name="D_ADDRESS2">#REF!</definedName>
    <definedName name="D_FAX" localSheetId="1">記入例!$CC$73</definedName>
    <definedName name="D_FAX" localSheetId="0">申請書!$CC$73</definedName>
    <definedName name="D_FAX">#REF!</definedName>
    <definedName name="D_FIRSTNAME" localSheetId="1">記入例!$BW$67</definedName>
    <definedName name="D_FIRSTNAME" localSheetId="0">申請書!$BW$67</definedName>
    <definedName name="D_FIRSTNAME">#REF!</definedName>
    <definedName name="D_FIRSTNAME_KANA" localSheetId="1">記入例!$BW$66</definedName>
    <definedName name="D_FIRSTNAME_KANA" localSheetId="0">申請書!$BW$66</definedName>
    <definedName name="D_FIRSTNAME_KANA">#REF!</definedName>
    <definedName name="D_LASTNAME" localSheetId="1">記入例!$BM$66</definedName>
    <definedName name="D_LASTNAME" localSheetId="0">申請書!$BM$66</definedName>
    <definedName name="D_LASTNAME">#REF!</definedName>
    <definedName name="D_LASTNAME_KANA" localSheetId="1">記入例!$BM$63</definedName>
    <definedName name="D_LASTNAME_KANA" localSheetId="0">申請書!$BM$63</definedName>
    <definedName name="D_LASTNAME_KANA">#REF!</definedName>
    <definedName name="D_MAIL" localSheetId="1">記入例!#REF!</definedName>
    <definedName name="D_MAIL" localSheetId="0">申請書!#REF!</definedName>
    <definedName name="D_MAIL">#REF!</definedName>
    <definedName name="D_NAME" localSheetId="1">記入例!#REF!</definedName>
    <definedName name="D_NAME" localSheetId="0">申請書!#REF!</definedName>
    <definedName name="D_NAME">#REF!</definedName>
    <definedName name="D_PLACE" localSheetId="1">記入例!#REF!</definedName>
    <definedName name="D_PLACE" localSheetId="0">申請書!#REF!</definedName>
    <definedName name="D_PLACE">#REF!</definedName>
    <definedName name="D_POSITION" localSheetId="1">記入例!#REF!</definedName>
    <definedName name="D_POSITION" localSheetId="0">申請書!#REF!</definedName>
    <definedName name="D_POSITION">#REF!</definedName>
    <definedName name="D_POST" localSheetId="1">記入例!#REF!</definedName>
    <definedName name="D_POST" localSheetId="0">申請書!#REF!</definedName>
    <definedName name="D_POST">#REF!</definedName>
    <definedName name="D_PREF" localSheetId="1">記入例!#REF!</definedName>
    <definedName name="D_PREF" localSheetId="0">申請書!#REF!</definedName>
    <definedName name="D_PREF">#REF!</definedName>
    <definedName name="D_TEL" localSheetId="1">記入例!#REF!</definedName>
    <definedName name="D_TEL" localSheetId="0">申請書!#REF!</definedName>
    <definedName name="D_TEL">#REF!</definedName>
    <definedName name="D_ZIP1" localSheetId="1">記入例!#REF!</definedName>
    <definedName name="D_ZIP1" localSheetId="0">申請書!#REF!</definedName>
    <definedName name="D_ZIP1">#REF!</definedName>
    <definedName name="D_ZIP2" localSheetId="1">記入例!$BQ$59</definedName>
    <definedName name="D_ZIP2" localSheetId="0">申請書!$BQ$59</definedName>
    <definedName name="D_ZIP2">#REF!</definedName>
    <definedName name="DAY" localSheetId="1">記入例!$CI$1</definedName>
    <definedName name="DAY" localSheetId="0">申請書!$CI$1</definedName>
    <definedName name="DAY">#REF!</definedName>
    <definedName name="E_ADDRESS1" localSheetId="1">#REF!</definedName>
    <definedName name="E_ADDRESS1" localSheetId="0">#REF!</definedName>
    <definedName name="E_ADDRESS1">#REF!</definedName>
    <definedName name="E_ADDRESS2" localSheetId="1">#REF!</definedName>
    <definedName name="E_ADDRESS2" localSheetId="0">#REF!</definedName>
    <definedName name="E_ADDRESS2">#REF!</definedName>
    <definedName name="E_FAX" localSheetId="1">記入例!$AC$96</definedName>
    <definedName name="E_FAX" localSheetId="0">申請書!$AC$96</definedName>
    <definedName name="E_FAX">#REF!</definedName>
    <definedName name="E_FIRSTNAME" localSheetId="1">記入例!$W$83</definedName>
    <definedName name="E_FIRSTNAME" localSheetId="0">申請書!$W$83</definedName>
    <definedName name="E_FIRSTNAME">#REF!</definedName>
    <definedName name="E_FIRSTNAME_KANA" localSheetId="1">記入例!#REF!</definedName>
    <definedName name="E_FIRSTNAME_KANA" localSheetId="0">申請書!#REF!</definedName>
    <definedName name="E_FIRSTNAME_KANA">#REF!</definedName>
    <definedName name="E_INDUSTRY" localSheetId="1">記入例!$K$82</definedName>
    <definedName name="E_INDUSTRY" localSheetId="0">申請書!$K$82</definedName>
    <definedName name="E_INDUSTRY">#REF!</definedName>
    <definedName name="E_KANA" localSheetId="1">#REF!</definedName>
    <definedName name="E_KANA" localSheetId="0">#REF!</definedName>
    <definedName name="E_KANA">#REF!</definedName>
    <definedName name="E_LASTNAME" localSheetId="1">記入例!$M$83</definedName>
    <definedName name="E_LASTNAME" localSheetId="0">申請書!$M$83</definedName>
    <definedName name="E_LASTNAME">#REF!</definedName>
    <definedName name="E_LASTNAME_KANA" localSheetId="1">記入例!#REF!</definedName>
    <definedName name="E_LASTNAME_KANA" localSheetId="0">申請書!#REF!</definedName>
    <definedName name="E_LASTNAME_KANA">#REF!</definedName>
    <definedName name="E_LICENSE" localSheetId="1">#REF!</definedName>
    <definedName name="E_LICENSE" localSheetId="0">#REF!</definedName>
    <definedName name="E_LICENSE">#REF!</definedName>
    <definedName name="E_MAIL" localSheetId="1">記入例!$K$86</definedName>
    <definedName name="E_MAIL" localSheetId="0">申請書!$K$86</definedName>
    <definedName name="E_MAIL">#REF!</definedName>
    <definedName name="E_NAME" localSheetId="1">#REF!</definedName>
    <definedName name="E_NAME" localSheetId="0">#REF!</definedName>
    <definedName name="E_NAME">#REF!</definedName>
    <definedName name="E_PLACE" localSheetId="1">#REF!</definedName>
    <definedName name="E_PLACE" localSheetId="0">#REF!</definedName>
    <definedName name="E_PLACE">#REF!</definedName>
    <definedName name="E_POSITION" localSheetId="1">記入例!$K$84</definedName>
    <definedName name="E_POSITION" localSheetId="0">申請書!$K$84</definedName>
    <definedName name="E_POSITION">#REF!</definedName>
    <definedName name="E_POST" localSheetId="1">記入例!$K$85</definedName>
    <definedName name="E_POST" localSheetId="0">申請書!$K$85</definedName>
    <definedName name="E_POST">#REF!</definedName>
    <definedName name="E_PREF" localSheetId="1">#REF!</definedName>
    <definedName name="E_PREF" localSheetId="0">#REF!</definedName>
    <definedName name="E_PREF">#REF!</definedName>
    <definedName name="E_TEL" localSheetId="1">記入例!#REF!</definedName>
    <definedName name="E_TEL" localSheetId="0">申請書!#REF!</definedName>
    <definedName name="E_TEL">#REF!</definedName>
    <definedName name="E_ZIP1" localSheetId="1">#REF!</definedName>
    <definedName name="E_ZIP1" localSheetId="0">#REF!</definedName>
    <definedName name="E_ZIP1">#REF!</definedName>
    <definedName name="E_ZIP2" localSheetId="1">#REF!</definedName>
    <definedName name="E_ZIP2" localSheetId="0">#REF!</definedName>
    <definedName name="E_ZIP2">#REF!</definedName>
    <definedName name="IDC_UPDATE" localSheetId="1">#REF!</definedName>
    <definedName name="IDC_UPDATE" localSheetId="0">#REF!</definedName>
    <definedName name="IDC_UPDATE">#REF!</definedName>
    <definedName name="IDCSB3IB10MBPS" localSheetId="1">記入例!#REF!</definedName>
    <definedName name="IDCSB3IB10MBPS" localSheetId="0">申請書!#REF!</definedName>
    <definedName name="IDCSB3IB10MBPS">#REF!</definedName>
    <definedName name="IDCSB3IB10MBPS_TERM" localSheetId="1">記入例!#REF!</definedName>
    <definedName name="IDCSB3IB10MBPS_TERM" localSheetId="0">申請書!#REF!</definedName>
    <definedName name="IDCSB3IB10MBPS_TERM">#REF!</definedName>
    <definedName name="IDCSB3IB1MBPS" localSheetId="1">#REF!</definedName>
    <definedName name="IDCSB3IB1MBPS" localSheetId="0">#REF!</definedName>
    <definedName name="IDCSB3IB1MBPS">#REF!</definedName>
    <definedName name="IDCSB3IB1MBPS_TERM" localSheetId="1">#REF!</definedName>
    <definedName name="IDCSB3IB1MBPS_TERM" localSheetId="0">#REF!</definedName>
    <definedName name="IDCSB3IB1MBPS_TERM">#REF!</definedName>
    <definedName name="IDCSB3IDC100GB" localSheetId="1">記入例!#REF!</definedName>
    <definedName name="IDCSB3IDC100GB" localSheetId="0">申請書!#REF!</definedName>
    <definedName name="IDCSB3IDC100GB">#REF!</definedName>
    <definedName name="IDCSB3IDC100GB_TERM" localSheetId="1">#REF!</definedName>
    <definedName name="IDCSB3IDC100GB_TERM" localSheetId="0">#REF!</definedName>
    <definedName name="IDCSB3IDC100GB_TERM">#REF!</definedName>
    <definedName name="IDCSB3IDC10GB" localSheetId="1">#REF!</definedName>
    <definedName name="IDCSB3IDC10GB" localSheetId="0">#REF!</definedName>
    <definedName name="IDCSB3IDC10GB">#REF!</definedName>
    <definedName name="IDCSB3IDC10GB_TERM" localSheetId="1">#REF!</definedName>
    <definedName name="IDCSB3IDC10GB_TERM" localSheetId="0">#REF!</definedName>
    <definedName name="IDCSB3IDC10GB_TERM">#REF!</definedName>
    <definedName name="IDCSB3IDC1TB" localSheetId="1">#REF!</definedName>
    <definedName name="IDCSB3IDC1TB" localSheetId="0">#REF!</definedName>
    <definedName name="IDCSB3IDC1TB">#REF!</definedName>
    <definedName name="IDCSB3IDC1TB_TERM" localSheetId="1">#REF!</definedName>
    <definedName name="IDCSB3IDC1TB_TERM" localSheetId="0">#REF!</definedName>
    <definedName name="IDCSB3IDC1TB_TERM">#REF!</definedName>
    <definedName name="IDCSB3IDC500GB" localSheetId="1">#REF!</definedName>
    <definedName name="IDCSB3IDC500GB" localSheetId="0">#REF!</definedName>
    <definedName name="IDCSB3IDC500GB">#REF!</definedName>
    <definedName name="IDCSB3IDC500GB_TERM" localSheetId="1">#REF!</definedName>
    <definedName name="IDCSB3IDC500GB_TERM" localSheetId="0">#REF!</definedName>
    <definedName name="IDCSB3IDC500GB_TERM">#REF!</definedName>
    <definedName name="IDCSB3IDC50GB" localSheetId="1">記入例!#REF!</definedName>
    <definedName name="IDCSB3IDC50GB" localSheetId="0">申請書!#REF!</definedName>
    <definedName name="IDCSB3IDC50GB">#REF!</definedName>
    <definedName name="IDCSB3IDC50GB_TERM" localSheetId="1">記入例!#REF!</definedName>
    <definedName name="IDCSB3IDC50GB_TERM" localSheetId="0">申請書!#REF!</definedName>
    <definedName name="IDCSB3IDC50GB_TERM">#REF!</definedName>
    <definedName name="MONTH" localSheetId="1">記入例!#REF!</definedName>
    <definedName name="MONTH" localSheetId="0">申請書!#REF!</definedName>
    <definedName name="MONTH">#REF!</definedName>
    <definedName name="P_ADDRESS1" localSheetId="1">記入例!#REF!</definedName>
    <definedName name="P_ADDRESS1" localSheetId="0">申請書!#REF!</definedName>
    <definedName name="P_ADDRESS1">#REF!</definedName>
    <definedName name="P_ADDRESS2" localSheetId="1">記入例!$BL$16</definedName>
    <definedName name="P_ADDRESS2" localSheetId="0">申請書!$BL$16</definedName>
    <definedName name="P_ADDRESS2">#REF!</definedName>
    <definedName name="P_DIVISION" localSheetId="1">記入例!#REF!</definedName>
    <definedName name="P_DIVISION" localSheetId="0">申請書!#REF!</definedName>
    <definedName name="P_DIVISION">#REF!</definedName>
    <definedName name="P_NAME" localSheetId="1">記入例!$BB$12</definedName>
    <definedName name="P_NAME" localSheetId="0">申請書!$BB$11</definedName>
    <definedName name="P_NAME">#REF!</definedName>
    <definedName name="P_TEL" localSheetId="1">記入例!#REF!</definedName>
    <definedName name="P_TEL" localSheetId="0">申請書!#REF!</definedName>
    <definedName name="P_TEL">#REF!</definedName>
    <definedName name="P_ZIP1" localSheetId="1">記入例!#REF!</definedName>
    <definedName name="P_ZIP1" localSheetId="0">申請書!#REF!</definedName>
    <definedName name="P_ZIP1">#REF!</definedName>
    <definedName name="P_ZIP2" localSheetId="1">記入例!#REF!</definedName>
    <definedName name="P_ZIP2" localSheetId="0">申請書!#REF!</definedName>
    <definedName name="P_ZIP2">#REF!</definedName>
    <definedName name="PASB3SE" localSheetId="1">記入例!#REF!</definedName>
    <definedName name="PASB3SE" localSheetId="0">申請書!#REF!</definedName>
    <definedName name="PASB3SE">#REF!</definedName>
    <definedName name="PASB3SE_TERM" localSheetId="1">記入例!#REF!</definedName>
    <definedName name="PASB3SE_TERM" localSheetId="0">申請書!#REF!</definedName>
    <definedName name="PASB3SE_TERM">#REF!</definedName>
    <definedName name="PASB3SEPRL" localSheetId="1">記入例!#REF!</definedName>
    <definedName name="PASB3SEPRL" localSheetId="0">申請書!#REF!</definedName>
    <definedName name="PASB3SEPRL">#REF!</definedName>
    <definedName name="PASB3SEPRL_TERM" localSheetId="1">記入例!#REF!</definedName>
    <definedName name="PASB3SEPRL_TERM" localSheetId="0">申請書!#REF!</definedName>
    <definedName name="PASB3SEPRL_TERM">#REF!</definedName>
    <definedName name="_xlnm.Print_Area" localSheetId="2">その他・特記事項!$A$1:$A$24</definedName>
    <definedName name="_xlnm.Print_Area" localSheetId="1">記入例!$A$1:$BK$36</definedName>
    <definedName name="_xlnm.Print_Area" localSheetId="0">申請書!$A$1:$BK$36</definedName>
    <definedName name="R_ADDRESS1" localSheetId="1">記入例!#REF!</definedName>
    <definedName name="R_ADDRESS1" localSheetId="0">申請書!#REF!</definedName>
    <definedName name="R_ADDRESS1">#REF!</definedName>
    <definedName name="R_ADDRESS2" localSheetId="1">記入例!#REF!</definedName>
    <definedName name="R_ADDRESS2" localSheetId="0">申請書!#REF!</definedName>
    <definedName name="R_ADDRESS2">#REF!</definedName>
    <definedName name="R_CODE" localSheetId="1">記入例!#REF!</definedName>
    <definedName name="R_CODE" localSheetId="0">申請書!#REF!</definedName>
    <definedName name="R_CODE">#REF!</definedName>
    <definedName name="R_FAX" localSheetId="1">記入例!$CC$49</definedName>
    <definedName name="R_FAX" localSheetId="0">申請書!$CC$49</definedName>
    <definedName name="R_FAX">#REF!</definedName>
    <definedName name="R_FIRSTNAME" localSheetId="1">記入例!$BW$45</definedName>
    <definedName name="R_FIRSTNAME" localSheetId="0">申請書!$BW$45</definedName>
    <definedName name="R_FIRSTNAME">#REF!</definedName>
    <definedName name="R_FIRSTNAME_KANA" localSheetId="1">記入例!$BW$44</definedName>
    <definedName name="R_FIRSTNAME_KANA" localSheetId="0">申請書!$BW$44</definedName>
    <definedName name="R_FIRSTNAME_KANA">#REF!</definedName>
    <definedName name="R_KANA" localSheetId="1">記入例!#REF!</definedName>
    <definedName name="R_KANA" localSheetId="0">申請書!#REF!</definedName>
    <definedName name="R_KANA">#REF!</definedName>
    <definedName name="R_LASTNAME" localSheetId="1">記入例!$BM$44</definedName>
    <definedName name="R_LASTNAME" localSheetId="0">申請書!$BM$44</definedName>
    <definedName name="R_LASTNAME">#REF!</definedName>
    <definedName name="R_LASTNAME_KANA" localSheetId="1">記入例!#REF!</definedName>
    <definedName name="R_LASTNAME_KANA" localSheetId="0">申請書!#REF!</definedName>
    <definedName name="R_LASTNAME_KANA">#REF!</definedName>
    <definedName name="R_MAIL" localSheetId="1">記入例!#REF!</definedName>
    <definedName name="R_MAIL" localSheetId="0">申請書!#REF!</definedName>
    <definedName name="R_MAIL">#REF!</definedName>
    <definedName name="R_NAME" localSheetId="1">記入例!#REF!</definedName>
    <definedName name="R_NAME" localSheetId="0">申請書!#REF!</definedName>
    <definedName name="R_NAME">#REF!</definedName>
    <definedName name="R_PLACE" localSheetId="1">記入例!#REF!</definedName>
    <definedName name="R_PLACE" localSheetId="0">申請書!#REF!</definedName>
    <definedName name="R_PLACE">#REF!</definedName>
    <definedName name="R_POSITION" localSheetId="1">記入例!#REF!</definedName>
    <definedName name="R_POSITION" localSheetId="0">申請書!#REF!</definedName>
    <definedName name="R_POSITION">#REF!</definedName>
    <definedName name="R_POST" localSheetId="1">記入例!#REF!</definedName>
    <definedName name="R_POST" localSheetId="0">申請書!#REF!</definedName>
    <definedName name="R_POST">#REF!</definedName>
    <definedName name="R_PREF" localSheetId="1">記入例!#REF!</definedName>
    <definedName name="R_PREF" localSheetId="0">申請書!#REF!</definedName>
    <definedName name="R_PREF">#REF!</definedName>
    <definedName name="R_TEL" localSheetId="1">記入例!#REF!</definedName>
    <definedName name="R_TEL" localSheetId="0">申請書!#REF!</definedName>
    <definedName name="R_TEL">#REF!</definedName>
    <definedName name="R_ZIP1" localSheetId="1">記入例!#REF!</definedName>
    <definedName name="R_ZIP1" localSheetId="0">申請書!#REF!</definedName>
    <definedName name="R_ZIP1">#REF!</definedName>
    <definedName name="R_ZIP2" localSheetId="1">記入例!#REF!</definedName>
    <definedName name="R_ZIP2" localSheetId="0">申請書!#REF!</definedName>
    <definedName name="R_ZIP2">#REF!</definedName>
    <definedName name="SB3SOF" localSheetId="1">記入例!$CC$20</definedName>
    <definedName name="SB3SOF" localSheetId="0">申請書!$CC$20</definedName>
    <definedName name="SB3SOF">#REF!</definedName>
    <definedName name="SB3SYS" localSheetId="1">記入例!#REF!</definedName>
    <definedName name="SB3SYS" localSheetId="0">申請書!#REF!</definedName>
    <definedName name="SB3SYS">#REF!</definedName>
    <definedName name="SB3USE" localSheetId="1">記入例!#REF!</definedName>
    <definedName name="SB3USE" localSheetId="0">申請書!#REF!</definedName>
    <definedName name="SB3USE">#REF!</definedName>
    <definedName name="SOSB3SEC100U" localSheetId="1">記入例!#REF!</definedName>
    <definedName name="SOSB3SEC100U" localSheetId="0">申請書!#REF!</definedName>
    <definedName name="SOSB3SEC100U">#REF!</definedName>
    <definedName name="SOSB3SEC10U" localSheetId="1">記入例!$AC$37</definedName>
    <definedName name="SOSB3SEC10U" localSheetId="0">申請書!$AC$37</definedName>
    <definedName name="SOSB3SEC10U">#REF!</definedName>
    <definedName name="SOSB3SEC1U" localSheetId="1">記入例!#REF!</definedName>
    <definedName name="SOSB3SEC1U" localSheetId="0">申請書!#REF!</definedName>
    <definedName name="SOSB3SEC1U">#REF!</definedName>
    <definedName name="SOSB3SEC500U" localSheetId="1">記入例!#REF!</definedName>
    <definedName name="SOSB3SEC500U" localSheetId="0">申請書!#REF!</definedName>
    <definedName name="SOSB3SEC500U">#REF!</definedName>
    <definedName name="SOSB3SEC50U" localSheetId="1">記入例!#REF!</definedName>
    <definedName name="SOSB3SEC50U" localSheetId="0">申請書!#REF!</definedName>
    <definedName name="SOSB3SEC50U">#REF!</definedName>
    <definedName name="SOSB3SEC5U" localSheetId="1">記入例!#REF!</definedName>
    <definedName name="SOSB3SEC5U" localSheetId="0">申請書!#REF!</definedName>
    <definedName name="SOSB3SEC5U">#REF!</definedName>
    <definedName name="SOSB3SEM" localSheetId="1">記入例!#REF!</definedName>
    <definedName name="SOSB3SEM" localSheetId="0">申請書!#REF!</definedName>
    <definedName name="SOSB3SEM">#REF!</definedName>
    <definedName name="SOSB3SEN" localSheetId="1">記入例!#REF!</definedName>
    <definedName name="SOSB3SEN" localSheetId="0">申請書!#REF!</definedName>
    <definedName name="SOSB3SEN">#REF!</definedName>
    <definedName name="SOSB3SESO" localSheetId="1">記入例!#REF!</definedName>
    <definedName name="SOSB3SESO" localSheetId="0">申請書!#REF!</definedName>
    <definedName name="SOSB3SESO">#REF!</definedName>
    <definedName name="SURVICE_UPDATE" localSheetId="1">#REF!</definedName>
    <definedName name="SURVICE_UPDATE" localSheetId="0">#REF!</definedName>
    <definedName name="SURVICE_UPDATE">#REF!</definedName>
    <definedName name="SUSB3SEC100U" localSheetId="1">#REF!</definedName>
    <definedName name="SUSB3SEC100U" localSheetId="0">#REF!</definedName>
    <definedName name="SUSB3SEC100U">#REF!</definedName>
    <definedName name="SUSB3SEC100U_TERM" localSheetId="1">#REF!</definedName>
    <definedName name="SUSB3SEC100U_TERM" localSheetId="0">#REF!</definedName>
    <definedName name="SUSB3SEC100U_TERM">#REF!</definedName>
    <definedName name="SUSB3SEC10U" localSheetId="1">記入例!#REF!</definedName>
    <definedName name="SUSB3SEC10U" localSheetId="0">申請書!#REF!</definedName>
    <definedName name="SUSB3SEC10U">#REF!</definedName>
    <definedName name="SUSB3SEC10U_TERM" localSheetId="1">記入例!#REF!</definedName>
    <definedName name="SUSB3SEC10U_TERM" localSheetId="0">申請書!#REF!</definedName>
    <definedName name="SUSB3SEC10U_TERM">#REF!</definedName>
    <definedName name="SUSB3SEC500U" localSheetId="1">#REF!</definedName>
    <definedName name="SUSB3SEC500U" localSheetId="0">#REF!</definedName>
    <definedName name="SUSB3SEC500U">#REF!</definedName>
    <definedName name="SUSB3SEC500U_TERM" localSheetId="1">#REF!</definedName>
    <definedName name="SUSB3SEC500U_TERM" localSheetId="0">#REF!</definedName>
    <definedName name="SUSB3SEC500U_TERM">#REF!</definedName>
    <definedName name="SUSB3SEC50U" localSheetId="1">#REF!</definedName>
    <definedName name="SUSB3SEC50U" localSheetId="0">#REF!</definedName>
    <definedName name="SUSB3SEC50U">#REF!</definedName>
    <definedName name="SUSB3SEC50U_TERM" localSheetId="1">#REF!</definedName>
    <definedName name="SUSB3SEC50U_TERM" localSheetId="0">#REF!</definedName>
    <definedName name="SUSB3SEC50U_TERM">#REF!</definedName>
    <definedName name="SUSB3SECSL1U" localSheetId="1">記入例!$AC$52</definedName>
    <definedName name="SUSB3SECSL1U" localSheetId="0">申請書!$AC$52</definedName>
    <definedName name="SUSB3SECSL1U">#REF!</definedName>
    <definedName name="SUSB3SECSL1U_TERM" localSheetId="1">記入例!#REF!</definedName>
    <definedName name="SUSB3SECSL1U_TERM" localSheetId="0">申請書!#REF!</definedName>
    <definedName name="SUSB3SECSL1U_TERM">#REF!</definedName>
    <definedName name="SUSB3SECSL5U" localSheetId="1">#REF!</definedName>
    <definedName name="SUSB3SECSL5U" localSheetId="0">#REF!</definedName>
    <definedName name="SUSB3SECSL5U">#REF!</definedName>
    <definedName name="SUSB3SECSL5U_TERM" localSheetId="1">記入例!$AH$52</definedName>
    <definedName name="SUSB3SECSL5U_TERM" localSheetId="0">申請書!$AH$52</definedName>
    <definedName name="SUSB3SECSL5U_TERM">#REF!</definedName>
    <definedName name="SUSB3SEMSL" localSheetId="1">記入例!#REF!</definedName>
    <definedName name="SUSB3SEMSL" localSheetId="0">申請書!#REF!</definedName>
    <definedName name="SUSB3SEMSL">#REF!</definedName>
    <definedName name="SUSB3SEMSL_TERM" localSheetId="1">記入例!$AH$50</definedName>
    <definedName name="SUSB3SEMSL_TERM" localSheetId="0">申請書!$AH$50</definedName>
    <definedName name="SUSB3SEMSL_TERM">#REF!</definedName>
    <definedName name="SUSB3SENSL" localSheetId="1">記入例!$AC$51</definedName>
    <definedName name="SUSB3SENSL" localSheetId="0">申請書!$AC$51</definedName>
    <definedName name="SUSB3SENSL">#REF!</definedName>
    <definedName name="SUSB3SENSL_TERM" localSheetId="1">記入例!$AH$51</definedName>
    <definedName name="SUSB3SENSL_TERM" localSheetId="0">申請書!$AH$51</definedName>
    <definedName name="SUSB3SENSL_TERM">#REF!</definedName>
    <definedName name="SUSB3SESO" localSheetId="1">#REF!</definedName>
    <definedName name="SUSB3SESO" localSheetId="0">#REF!</definedName>
    <definedName name="SUSB3SESO">#REF!</definedName>
    <definedName name="SUSB3SESO_TERM" localSheetId="1">#REF!</definedName>
    <definedName name="SUSB3SESO_TERM" localSheetId="0">#REF!</definedName>
    <definedName name="SUSB3SESO_TERM">#REF!</definedName>
    <definedName name="YEAR" localSheetId="1">記入例!#REF!</definedName>
    <definedName name="YEAR" localSheetId="0">申請書!#REF!</definedName>
    <definedName name="YEAR">#REF!</definedName>
    <definedName name="業種分類">リスト!$A$1:$A$33</definedName>
    <definedName name="契約年数">リスト!$E$1:$E$5</definedName>
    <definedName name="契約年数2">リスト!$E$7:$E$10</definedName>
    <definedName name="月">リスト!$N$1:$N$12</definedName>
    <definedName name="更新">リスト!$G$4:$G$5</definedName>
    <definedName name="製品発送先">リスト!$K$1:$K$4</definedName>
    <definedName name="通知メール">リスト!$I$1:$I$4</definedName>
    <definedName name="都道府県">リスト!$C$1:$C$47</definedName>
    <definedName name="日">リスト!$O$1:$O$31</definedName>
    <definedName name="年">リスト!$M$1:$M$3</definedName>
    <definedName name="利用するしない">リスト!$G$1:$G$2</definedName>
    <definedName name="利用の有無">リスト!$G$1:$G$3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2" i="13" l="1"/>
  <c r="AT8" i="22" l="1"/>
  <c r="BF12" i="22" l="1"/>
  <c r="AT9" i="13"/>
  <c r="AT12" i="22" l="1"/>
  <c r="AO12" i="22"/>
  <c r="AT11" i="22"/>
  <c r="AO11" i="22"/>
  <c r="AT10" i="22"/>
  <c r="AO10" i="22"/>
  <c r="AT9" i="22"/>
  <c r="AO9" i="22"/>
  <c r="AO8" i="22"/>
  <c r="AO12" i="13" l="1"/>
  <c r="AO11" i="13"/>
  <c r="AO10" i="13"/>
  <c r="AO9" i="13"/>
  <c r="AO8" i="13"/>
  <c r="AT12" i="13"/>
  <c r="AT10" i="13"/>
  <c r="AT11" i="13"/>
  <c r="O24" i="13" l="1"/>
  <c r="AT8" i="13" s="1"/>
  <c r="J112" i="22"/>
  <c r="J111" i="22"/>
  <c r="J110" i="22"/>
  <c r="J108" i="22"/>
  <c r="J107" i="22"/>
  <c r="J106" i="22"/>
  <c r="J105" i="22"/>
  <c r="J104" i="22"/>
  <c r="K98" i="22"/>
  <c r="K97" i="22"/>
  <c r="K96" i="22"/>
  <c r="K95" i="22"/>
  <c r="K94" i="22"/>
  <c r="K93" i="22"/>
  <c r="K92" i="22"/>
  <c r="K91" i="22"/>
  <c r="O24" i="22"/>
  <c r="BF1" i="13"/>
</calcChain>
</file>

<file path=xl/sharedStrings.xml><?xml version="1.0" encoding="utf-8"?>
<sst xmlns="http://schemas.openxmlformats.org/spreadsheetml/2006/main" count="368" uniqueCount="231">
  <si>
    <t>更新する</t>
    <rPh sb="0" eb="2">
      <t>コウシン</t>
    </rPh>
    <phoneticPr fontId="2"/>
  </si>
  <si>
    <t>更新しない</t>
    <rPh sb="0" eb="2">
      <t>コウシン</t>
    </rPh>
    <phoneticPr fontId="2"/>
  </si>
  <si>
    <t>利用する</t>
    <rPh sb="0" eb="2">
      <t>リヨウ</t>
    </rPh>
    <phoneticPr fontId="2"/>
  </si>
  <si>
    <t>利用しない</t>
    <rPh sb="0" eb="2">
      <t>リヨウ</t>
    </rPh>
    <phoneticPr fontId="2"/>
  </si>
  <si>
    <t>水産・農林業</t>
  </si>
  <si>
    <t>鉱業</t>
  </si>
  <si>
    <t>建設業</t>
  </si>
  <si>
    <t>食料品</t>
  </si>
  <si>
    <t>繊維製品</t>
  </si>
  <si>
    <t>パルプ・紙</t>
  </si>
  <si>
    <t>化学</t>
  </si>
  <si>
    <t>医薬品</t>
  </si>
  <si>
    <t>石油・石炭製品</t>
  </si>
  <si>
    <t>ゴム製品</t>
  </si>
  <si>
    <t>ガラス・土石製品</t>
  </si>
  <si>
    <t>鉄鋼</t>
  </si>
  <si>
    <t>非鉄製品</t>
  </si>
  <si>
    <t>金属製品</t>
  </si>
  <si>
    <t>機械</t>
  </si>
  <si>
    <t>電気機器</t>
  </si>
  <si>
    <t>輸送用機器</t>
  </si>
  <si>
    <t>精密機器</t>
  </si>
  <si>
    <t>その他製品</t>
  </si>
  <si>
    <t>電気・ガス業</t>
  </si>
  <si>
    <t>陸運業</t>
  </si>
  <si>
    <t>海運業</t>
  </si>
  <si>
    <t>空運業</t>
  </si>
  <si>
    <t>倉庫・運輸関連業</t>
  </si>
  <si>
    <t>情報・通信</t>
  </si>
  <si>
    <t>卸売業</t>
  </si>
  <si>
    <t>小売業</t>
  </si>
  <si>
    <t>銀行業</t>
  </si>
  <si>
    <t>証券業</t>
  </si>
  <si>
    <t>保険業</t>
  </si>
  <si>
    <t>その他金融業</t>
  </si>
  <si>
    <t>不動産業</t>
  </si>
  <si>
    <t>サービス業</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</si>
  <si>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</si>
  <si>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</si>
  <si>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</si>
  <si>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</si>
  <si>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</si>
  <si>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</si>
  <si>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</si>
  <si>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</si>
  <si>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</si>
  <si>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</si>
  <si>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</si>
  <si>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</si>
  <si>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</si>
  <si>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</si>
  <si>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</si>
  <si>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</si>
  <si>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</si>
  <si>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</si>
  <si>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</si>
  <si>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</si>
  <si>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</si>
  <si>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</si>
  <si>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</si>
  <si>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</si>
  <si>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</si>
  <si>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</si>
  <si>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</si>
  <si>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</si>
  <si>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</si>
  <si>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</si>
  <si>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</si>
  <si>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</si>
  <si>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</si>
  <si>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</si>
  <si>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</si>
  <si>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</si>
  <si>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</si>
  <si>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</si>
  <si>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</si>
  <si>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</si>
  <si>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</si>
  <si>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</si>
  <si>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</si>
  <si>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</si>
  <si>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</si>
  <si>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</si>
  <si>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</si>
  <si>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1年</t>
    <rPh sb="1" eb="2">
      <t>ネン</t>
    </rPh>
    <phoneticPr fontId="2"/>
  </si>
  <si>
    <t>2年</t>
    <rPh sb="1" eb="2">
      <t>ネン</t>
    </rPh>
    <phoneticPr fontId="2"/>
  </si>
  <si>
    <t>3年</t>
    <rPh sb="1" eb="2">
      <t>ネン</t>
    </rPh>
    <phoneticPr fontId="2"/>
  </si>
  <si>
    <t>5年</t>
    <rPh sb="1" eb="2">
      <t>ネン</t>
    </rPh>
    <phoneticPr fontId="2"/>
  </si>
  <si>
    <t>4年</t>
    <rPh sb="1" eb="2">
      <t>ネン</t>
    </rPh>
    <phoneticPr fontId="2"/>
  </si>
  <si>
    <t>エンドユーザに送信</t>
    <rPh sb="7" eb="9">
      <t>ソウシン</t>
    </rPh>
    <phoneticPr fontId="2"/>
  </si>
  <si>
    <t>リセラーに送信</t>
    <rPh sb="5" eb="7">
      <t>ソウシン</t>
    </rPh>
    <phoneticPr fontId="2"/>
  </si>
  <si>
    <t>ディストリビュータに送信</t>
    <rPh sb="10" eb="12">
      <t>ソウシン</t>
    </rPh>
    <phoneticPr fontId="2"/>
  </si>
  <si>
    <t>メール不要</t>
    <rPh sb="3" eb="5">
      <t>フヨウ</t>
    </rPh>
    <phoneticPr fontId="2"/>
  </si>
  <si>
    <t>エンドユーザ様</t>
    <rPh sb="6" eb="7">
      <t>サマ</t>
    </rPh>
    <phoneticPr fontId="2"/>
  </si>
  <si>
    <t>リセラー様</t>
    <rPh sb="4" eb="5">
      <t>サマ</t>
    </rPh>
    <phoneticPr fontId="2"/>
  </si>
  <si>
    <t>ディストリビュータ様</t>
    <rPh sb="9" eb="10">
      <t>サマ</t>
    </rPh>
    <phoneticPr fontId="2"/>
  </si>
  <si>
    <t>下記住所</t>
    <rPh sb="0" eb="2">
      <t>カキ</t>
    </rPh>
    <rPh sb="2" eb="4">
      <t>ジュウショ</t>
    </rPh>
    <phoneticPr fontId="2"/>
  </si>
  <si>
    <t>申込日：</t>
    <rPh sb="0" eb="3">
      <t>モウシコミビ</t>
    </rPh>
    <phoneticPr fontId="2"/>
  </si>
  <si>
    <t>【保守について】</t>
    <rPh sb="1" eb="3">
      <t>ホシュ</t>
    </rPh>
    <phoneticPr fontId="2"/>
  </si>
  <si>
    <t>製品携帯未記入</t>
    <rPh sb="0" eb="2">
      <t>セイヒン</t>
    </rPh>
    <rPh sb="2" eb="4">
      <t>ケイタイ</t>
    </rPh>
    <rPh sb="4" eb="7">
      <t>ミキニュウ</t>
    </rPh>
    <phoneticPr fontId="2"/>
  </si>
  <si>
    <t>購入申請未記入</t>
    <rPh sb="0" eb="2">
      <t>コウニュウ</t>
    </rPh>
    <rPh sb="2" eb="4">
      <t>シンセイ</t>
    </rPh>
    <rPh sb="4" eb="7">
      <t>ミキニュウ</t>
    </rPh>
    <phoneticPr fontId="2"/>
  </si>
  <si>
    <t>追加購入</t>
    <rPh sb="0" eb="2">
      <t>ツイカ</t>
    </rPh>
    <rPh sb="2" eb="4">
      <t>コウニュウ</t>
    </rPh>
    <phoneticPr fontId="2"/>
  </si>
  <si>
    <t>新規購入</t>
    <rPh sb="0" eb="2">
      <t>シンキ</t>
    </rPh>
    <rPh sb="2" eb="4">
      <t>コウニュウ</t>
    </rPh>
    <phoneticPr fontId="2"/>
  </si>
  <si>
    <t>保守のみ購入</t>
    <rPh sb="0" eb="2">
      <t>ホシュ</t>
    </rPh>
    <rPh sb="4" eb="6">
      <t>コウニュウ</t>
    </rPh>
    <phoneticPr fontId="2"/>
  </si>
  <si>
    <t>保守要件満たず</t>
    <rPh sb="0" eb="2">
      <t>ホシュ</t>
    </rPh>
    <rPh sb="2" eb="4">
      <t>ヨウケン</t>
    </rPh>
    <rPh sb="4" eb="5">
      <t>ミ</t>
    </rPh>
    <phoneticPr fontId="2"/>
  </si>
  <si>
    <t>追加条件満たず</t>
    <rPh sb="0" eb="2">
      <t>ツイカ</t>
    </rPh>
    <rPh sb="2" eb="4">
      <t>ジョウケン</t>
    </rPh>
    <rPh sb="4" eb="5">
      <t>ミ</t>
    </rPh>
    <phoneticPr fontId="2"/>
  </si>
  <si>
    <t>いずれか未記入</t>
    <rPh sb="4" eb="7">
      <t>ミキニュウ</t>
    </rPh>
    <phoneticPr fontId="2"/>
  </si>
  <si>
    <t>A</t>
    <phoneticPr fontId="2"/>
  </si>
  <si>
    <t>B</t>
    <phoneticPr fontId="2"/>
  </si>
  <si>
    <t>C</t>
    <phoneticPr fontId="2"/>
  </si>
  <si>
    <t>D</t>
    <phoneticPr fontId="2"/>
  </si>
  <si>
    <t>販売店へお問い合わせください</t>
    <rPh sb="0" eb="3">
      <t>ハンバイテン</t>
    </rPh>
    <rPh sb="5" eb="6">
      <t>ト</t>
    </rPh>
    <rPh sb="7" eb="8">
      <t>ア</t>
    </rPh>
    <phoneticPr fontId="2"/>
  </si>
  <si>
    <t>Air Back 2 for PC</t>
    <phoneticPr fontId="2"/>
  </si>
  <si>
    <t>Air Back 2 for File Server</t>
    <phoneticPr fontId="2"/>
  </si>
  <si>
    <t>Air Back 2 pro for PC</t>
    <phoneticPr fontId="2"/>
  </si>
  <si>
    <t>　企業名</t>
    <rPh sb="1" eb="3">
      <t>キギョウ</t>
    </rPh>
    <rPh sb="3" eb="4">
      <t>メイ</t>
    </rPh>
    <phoneticPr fontId="2"/>
  </si>
  <si>
    <t>　住所</t>
    <rPh sb="1" eb="3">
      <t>ジュウショ</t>
    </rPh>
    <phoneticPr fontId="2"/>
  </si>
  <si>
    <t>　担当者名</t>
    <rPh sb="1" eb="4">
      <t>タントウシャ</t>
    </rPh>
    <rPh sb="4" eb="5">
      <t>メイ</t>
    </rPh>
    <phoneticPr fontId="2"/>
  </si>
  <si>
    <t>　電話番号</t>
    <rPh sb="1" eb="3">
      <t>デンワ</t>
    </rPh>
    <rPh sb="3" eb="5">
      <t>バンゴウ</t>
    </rPh>
    <phoneticPr fontId="2"/>
  </si>
  <si>
    <t>E</t>
    <phoneticPr fontId="2"/>
  </si>
  <si>
    <t>　メールアドレス</t>
  </si>
  <si>
    <t>【本申込書の個人情報に関する取扱いについて】</t>
    <phoneticPr fontId="2"/>
  </si>
  <si>
    <t>本申込書によりご提供いただいた個人情報は、以下の目的で利用いたします。</t>
    <phoneticPr fontId="2"/>
  </si>
  <si>
    <t>【使用許諾契約について】</t>
    <phoneticPr fontId="2"/>
  </si>
  <si>
    <t>既に保有されていた使用許諾契約は本申込書での同意をもって失効となり、製品購入後に届くものが有効となります。</t>
    <phoneticPr fontId="2"/>
  </si>
  <si>
    <t>Air Back 2 pro for File Server</t>
    <phoneticPr fontId="2"/>
  </si>
  <si>
    <t>※必須</t>
    <rPh sb="1" eb="3">
      <t>ヒッス</t>
    </rPh>
    <phoneticPr fontId="2"/>
  </si>
  <si>
    <t>【納品物について】</t>
    <rPh sb="1" eb="3">
      <t>ノウヒン</t>
    </rPh>
    <rPh sb="3" eb="4">
      <t>ブツ</t>
    </rPh>
    <phoneticPr fontId="2"/>
  </si>
  <si>
    <t>お客様が本申込書にて製品の購入のお申し込みをされる場合、弊社WEBサイト掲載の最新の使用許諾契約の内容に同意したものとみなします。</t>
    <phoneticPr fontId="2"/>
  </si>
  <si>
    <t>　支社・支店名</t>
    <rPh sb="1" eb="3">
      <t>シシャ</t>
    </rPh>
    <rPh sb="4" eb="6">
      <t>シテン</t>
    </rPh>
    <rPh sb="6" eb="7">
      <t>メイ</t>
    </rPh>
    <phoneticPr fontId="2"/>
  </si>
  <si>
    <t>Air Back Subscription 製品一覧</t>
    <rPh sb="22" eb="24">
      <t>セイヒン</t>
    </rPh>
    <rPh sb="24" eb="26">
      <t>イチラン</t>
    </rPh>
    <phoneticPr fontId="2"/>
  </si>
  <si>
    <t>申し込み区分</t>
    <rPh sb="0" eb="1">
      <t>モウ</t>
    </rPh>
    <rPh sb="2" eb="3">
      <t>コ</t>
    </rPh>
    <rPh sb="4" eb="6">
      <t>クブン</t>
    </rPh>
    <phoneticPr fontId="2"/>
  </si>
  <si>
    <t>新規申し込み</t>
    <rPh sb="0" eb="2">
      <t>シンキ</t>
    </rPh>
    <rPh sb="2" eb="3">
      <t>モウ</t>
    </rPh>
    <rPh sb="4" eb="5">
      <t>コ</t>
    </rPh>
    <phoneticPr fontId="2"/>
  </si>
  <si>
    <t>追加申し込み</t>
    <rPh sb="0" eb="2">
      <t>ツイカ</t>
    </rPh>
    <rPh sb="2" eb="3">
      <t>モウ</t>
    </rPh>
    <rPh sb="4" eb="5">
      <t>コ</t>
    </rPh>
    <phoneticPr fontId="2"/>
  </si>
  <si>
    <t>① お申込みサービス</t>
    <rPh sb="3" eb="5">
      <t>モウシコ</t>
    </rPh>
    <phoneticPr fontId="2"/>
  </si>
  <si>
    <t>■製品</t>
    <rPh sb="1" eb="3">
      <t>セイヒン</t>
    </rPh>
    <phoneticPr fontId="2"/>
  </si>
  <si>
    <t>クラウド容量</t>
    <rPh sb="4" eb="6">
      <t>ヨウリョウ</t>
    </rPh>
    <phoneticPr fontId="2"/>
  </si>
  <si>
    <t>②お申込み
区分</t>
    <rPh sb="2" eb="4">
      <t>モウシコ</t>
    </rPh>
    <rPh sb="6" eb="8">
      <t>クブン</t>
    </rPh>
    <phoneticPr fontId="2"/>
  </si>
  <si>
    <t>貴社ご注文番号</t>
    <rPh sb="0" eb="2">
      <t>キシャ</t>
    </rPh>
    <rPh sb="3" eb="5">
      <t>チュウモン</t>
    </rPh>
    <rPh sb="5" eb="7">
      <t>バンゴウ</t>
    </rPh>
    <phoneticPr fontId="2"/>
  </si>
  <si>
    <t>弊社お見積り番号</t>
    <rPh sb="0" eb="2">
      <t>ヘイシャ</t>
    </rPh>
    <rPh sb="3" eb="5">
      <t>ミツモ</t>
    </rPh>
    <rPh sb="6" eb="8">
      <t>バンゴウ</t>
    </rPh>
    <phoneticPr fontId="2"/>
  </si>
  <si>
    <t>入力が必要です</t>
    <rPh sb="0" eb="2">
      <t>ニュウリョク</t>
    </rPh>
    <rPh sb="3" eb="5">
      <t>ヒツヨウ</t>
    </rPh>
    <phoneticPr fontId="2"/>
  </si>
  <si>
    <t>入力に誤りがあります</t>
    <rPh sb="0" eb="2">
      <t>ニュウリョク</t>
    </rPh>
    <rPh sb="3" eb="4">
      <t>アヤマ</t>
    </rPh>
    <phoneticPr fontId="2"/>
  </si>
  <si>
    <t>■リセラー様 情報</t>
    <rPh sb="5" eb="6">
      <t>サマ</t>
    </rPh>
    <rPh sb="7" eb="9">
      <t>ジョウホウ</t>
    </rPh>
    <phoneticPr fontId="2"/>
  </si>
  <si>
    <t>■エンドユーザー様 情報</t>
    <rPh sb="8" eb="9">
      <t>サマ</t>
    </rPh>
    <rPh sb="10" eb="12">
      <t>ジョウホウ</t>
    </rPh>
    <phoneticPr fontId="2"/>
  </si>
  <si>
    <t>① お申込みサービス：</t>
    <rPh sb="3" eb="5">
      <t>モウシコ</t>
    </rPh>
    <phoneticPr fontId="2"/>
  </si>
  <si>
    <t>※説明</t>
    <rPh sb="1" eb="3">
      <t>セツメイ</t>
    </rPh>
    <phoneticPr fontId="2"/>
  </si>
  <si>
    <t>今回お申込みされるサービスを選択してください。</t>
    <rPh sb="0" eb="2">
      <t>コンカイ</t>
    </rPh>
    <rPh sb="3" eb="5">
      <t>モウシコ</t>
    </rPh>
    <rPh sb="14" eb="16">
      <t>センタク</t>
    </rPh>
    <phoneticPr fontId="2"/>
  </si>
  <si>
    <t>背景が黄色</t>
    <rPh sb="0" eb="2">
      <t>ハイケイ</t>
    </rPh>
    <rPh sb="3" eb="5">
      <t>キイロ</t>
    </rPh>
    <phoneticPr fontId="2"/>
  </si>
  <si>
    <t>文字が赤色</t>
    <rPh sb="0" eb="2">
      <t>モジ</t>
    </rPh>
    <rPh sb="3" eb="5">
      <t>アカイロ</t>
    </rPh>
    <phoneticPr fontId="2"/>
  </si>
  <si>
    <t>※ご注意</t>
    <rPh sb="2" eb="4">
      <t>チュウイ</t>
    </rPh>
    <phoneticPr fontId="2"/>
  </si>
  <si>
    <t>以下の場合、入力不足、入力誤りがございます。</t>
    <rPh sb="0" eb="2">
      <t>イカ</t>
    </rPh>
    <rPh sb="3" eb="5">
      <t>バアイ</t>
    </rPh>
    <rPh sb="6" eb="8">
      <t>ニュウリョク</t>
    </rPh>
    <rPh sb="8" eb="10">
      <t>フソク</t>
    </rPh>
    <rPh sb="11" eb="13">
      <t>ニュウリョク</t>
    </rPh>
    <rPh sb="13" eb="14">
      <t>アヤマ</t>
    </rPh>
    <phoneticPr fontId="2"/>
  </si>
  <si>
    <t>② お申込み区分：</t>
    <rPh sb="3" eb="5">
      <t>モウシコ</t>
    </rPh>
    <rPh sb="6" eb="8">
      <t>クブン</t>
    </rPh>
    <phoneticPr fontId="2"/>
  </si>
  <si>
    <t>本サービスの有効期間中はオンライン保守が付属します。</t>
    <rPh sb="0" eb="1">
      <t>ホン</t>
    </rPh>
    <rPh sb="6" eb="8">
      <t>ユウコウ</t>
    </rPh>
    <rPh sb="8" eb="11">
      <t>キカンチュウ</t>
    </rPh>
    <rPh sb="17" eb="19">
      <t>ホシュ</t>
    </rPh>
    <rPh sb="20" eb="22">
      <t>フゾク</t>
    </rPh>
    <phoneticPr fontId="2"/>
  </si>
  <si>
    <t>■容量追加</t>
    <rPh sb="1" eb="3">
      <t>ヨウリョウ</t>
    </rPh>
    <rPh sb="3" eb="5">
      <t>ツイカ</t>
    </rPh>
    <phoneticPr fontId="2"/>
  </si>
  <si>
    <t>　郵便番号</t>
    <rPh sb="1" eb="5">
      <t>ユウビンバンゴウ</t>
    </rPh>
    <phoneticPr fontId="2"/>
  </si>
  <si>
    <t>③今回お申込みの台数</t>
    <rPh sb="1" eb="3">
      <t>コンカイ</t>
    </rPh>
    <rPh sb="4" eb="6">
      <t>モウシコ</t>
    </rPh>
    <rPh sb="8" eb="10">
      <t>ダイスウ</t>
    </rPh>
    <phoneticPr fontId="2"/>
  </si>
  <si>
    <t>③ 今回お申込みの台数：</t>
    <rPh sb="2" eb="4">
      <t>コンカイ</t>
    </rPh>
    <rPh sb="5" eb="7">
      <t>モウシコ</t>
    </rPh>
    <rPh sb="9" eb="11">
      <t>ダイスウ</t>
    </rPh>
    <phoneticPr fontId="2"/>
  </si>
  <si>
    <t>⑩数量</t>
    <rPh sb="1" eb="3">
      <t>スウリョウ</t>
    </rPh>
    <phoneticPr fontId="2"/>
  </si>
  <si>
    <t>⑤ 現在のご利用台数：</t>
    <rPh sb="2" eb="4">
      <t>ゲンザイ</t>
    </rPh>
    <rPh sb="6" eb="8">
      <t>リヨウ</t>
    </rPh>
    <rPh sb="8" eb="10">
      <t>ダイスウ</t>
    </rPh>
    <phoneticPr fontId="2"/>
  </si>
  <si>
    <t>④ 今回お申込みの年数：</t>
    <rPh sb="2" eb="4">
      <t>コンカイ</t>
    </rPh>
    <rPh sb="5" eb="7">
      <t>モウシコ</t>
    </rPh>
    <rPh sb="9" eb="11">
      <t>ネンスウ</t>
    </rPh>
    <phoneticPr fontId="2"/>
  </si>
  <si>
    <t>⑥ 現在ご利用の期日：</t>
    <rPh sb="2" eb="4">
      <t>ゲンザイ</t>
    </rPh>
    <rPh sb="5" eb="7">
      <t>リヨウ</t>
    </rPh>
    <rPh sb="8" eb="10">
      <t>キジツ</t>
    </rPh>
    <phoneticPr fontId="2"/>
  </si>
  <si>
    <t>更新申し込み</t>
    <rPh sb="0" eb="2">
      <t>コウシン</t>
    </rPh>
    <rPh sb="2" eb="3">
      <t>モウ</t>
    </rPh>
    <rPh sb="4" eb="5">
      <t>コ</t>
    </rPh>
    <phoneticPr fontId="2"/>
  </si>
  <si>
    <r>
      <t xml:space="preserve">④今回お申込みの年数
</t>
    </r>
    <r>
      <rPr>
        <b/>
        <sz val="9"/>
        <color rgb="FF000000"/>
        <rFont val="ＭＳ Ｐゴシック"/>
        <family val="3"/>
        <charset val="128"/>
      </rPr>
      <t>新規・更新の場合</t>
    </r>
    <rPh sb="1" eb="3">
      <t>コンカイ</t>
    </rPh>
    <rPh sb="4" eb="6">
      <t>モウシコ</t>
    </rPh>
    <rPh sb="8" eb="10">
      <t>ネンスウ</t>
    </rPh>
    <rPh sb="11" eb="13">
      <t>シンキ</t>
    </rPh>
    <rPh sb="14" eb="16">
      <t>コウシン</t>
    </rPh>
    <rPh sb="17" eb="19">
      <t>バアイ</t>
    </rPh>
    <phoneticPr fontId="2"/>
  </si>
  <si>
    <t>新規・更新の場合、年数を入力してください。</t>
    <rPh sb="0" eb="2">
      <t>シンキ</t>
    </rPh>
    <rPh sb="3" eb="5">
      <t>コウシン</t>
    </rPh>
    <rPh sb="6" eb="8">
      <t>バアイ</t>
    </rPh>
    <rPh sb="9" eb="11">
      <t>ネンスウ</t>
    </rPh>
    <rPh sb="12" eb="14">
      <t>ニュウリョク</t>
    </rPh>
    <phoneticPr fontId="2"/>
  </si>
  <si>
    <t>新規・追加・更新のいずれから選択してください。</t>
    <rPh sb="0" eb="2">
      <t>シンキ</t>
    </rPh>
    <rPh sb="3" eb="5">
      <t>ツイカ</t>
    </rPh>
    <rPh sb="6" eb="8">
      <t>コウシン</t>
    </rPh>
    <rPh sb="14" eb="16">
      <t>センタク</t>
    </rPh>
    <phoneticPr fontId="2"/>
  </si>
  <si>
    <t>新規・追加する数量を入力してください。</t>
    <rPh sb="0" eb="2">
      <t>シンキ</t>
    </rPh>
    <rPh sb="3" eb="5">
      <t>ツイカ</t>
    </rPh>
    <rPh sb="7" eb="9">
      <t>スウリョウ</t>
    </rPh>
    <rPh sb="10" eb="12">
      <t>ニュウリョク</t>
    </rPh>
    <phoneticPr fontId="2"/>
  </si>
  <si>
    <t>追加の場合、現在ご利用中の台数を入力してください。</t>
    <rPh sb="0" eb="2">
      <t>ツイカ</t>
    </rPh>
    <rPh sb="3" eb="5">
      <t>バアイ</t>
    </rPh>
    <rPh sb="6" eb="8">
      <t>ゲンザイ</t>
    </rPh>
    <rPh sb="9" eb="12">
      <t>リヨウチュウ</t>
    </rPh>
    <rPh sb="13" eb="15">
      <t>ダイスウ</t>
    </rPh>
    <rPh sb="16" eb="18">
      <t>ニュウリョク</t>
    </rPh>
    <phoneticPr fontId="2"/>
  </si>
  <si>
    <r>
      <t xml:space="preserve">⑤現在の
ご利用台数
</t>
    </r>
    <r>
      <rPr>
        <b/>
        <sz val="9"/>
        <color rgb="FF000000"/>
        <rFont val="ＭＳ Ｐゴシック"/>
        <family val="3"/>
        <charset val="128"/>
      </rPr>
      <t>追加の場合</t>
    </r>
    <rPh sb="1" eb="3">
      <t>ゲンザイ</t>
    </rPh>
    <rPh sb="6" eb="8">
      <t>リヨウ</t>
    </rPh>
    <rPh sb="8" eb="10">
      <t>ダイスウ</t>
    </rPh>
    <rPh sb="11" eb="13">
      <t>ツイカ</t>
    </rPh>
    <rPh sb="14" eb="16">
      <t>バアイ</t>
    </rPh>
    <phoneticPr fontId="2"/>
  </si>
  <si>
    <r>
      <t xml:space="preserve">⑥現在の
ご利用の期日
</t>
    </r>
    <r>
      <rPr>
        <b/>
        <sz val="9"/>
        <color rgb="FF000000"/>
        <rFont val="ＭＳ Ｐゴシック"/>
        <family val="3"/>
        <charset val="128"/>
      </rPr>
      <t>追加の場合</t>
    </r>
    <rPh sb="1" eb="3">
      <t>ゲンザイ</t>
    </rPh>
    <rPh sb="6" eb="8">
      <t>リヨウ</t>
    </rPh>
    <rPh sb="9" eb="11">
      <t>キジツ</t>
    </rPh>
    <rPh sb="12" eb="14">
      <t>ツイカ</t>
    </rPh>
    <rPh sb="15" eb="17">
      <t>バアイ</t>
    </rPh>
    <phoneticPr fontId="2"/>
  </si>
  <si>
    <t>お申し込み後の台数に誤りがないか確認ください。</t>
    <rPh sb="1" eb="2">
      <t>モウ</t>
    </rPh>
    <rPh sb="3" eb="4">
      <t>コ</t>
    </rPh>
    <rPh sb="5" eb="6">
      <t>ゴ</t>
    </rPh>
    <rPh sb="7" eb="9">
      <t>ダイスウ</t>
    </rPh>
    <rPh sb="10" eb="11">
      <t>アヤマ</t>
    </rPh>
    <rPh sb="16" eb="18">
      <t>カクニン</t>
    </rPh>
    <phoneticPr fontId="2"/>
  </si>
  <si>
    <t>⑫　納品希望日 / 適用日：</t>
    <rPh sb="10" eb="12">
      <t>テキヨウ</t>
    </rPh>
    <rPh sb="12" eb="13">
      <t>ビ</t>
    </rPh>
    <phoneticPr fontId="2"/>
  </si>
  <si>
    <t>■納品希望日と新規お申込みのサービス開始日</t>
    <rPh sb="1" eb="3">
      <t>ノウヒン</t>
    </rPh>
    <rPh sb="3" eb="6">
      <t>キボウビ</t>
    </rPh>
    <rPh sb="7" eb="9">
      <t>シンキ</t>
    </rPh>
    <rPh sb="10" eb="12">
      <t>モウシコ</t>
    </rPh>
    <rPh sb="18" eb="20">
      <t>カイシ</t>
    </rPh>
    <rPh sb="20" eb="21">
      <t>ビ</t>
    </rPh>
    <phoneticPr fontId="2"/>
  </si>
  <si>
    <t>※期日に関する説明</t>
    <rPh sb="1" eb="3">
      <t>キジツ</t>
    </rPh>
    <rPh sb="4" eb="5">
      <t>カン</t>
    </rPh>
    <rPh sb="7" eb="9">
      <t>セツメイ</t>
    </rPh>
    <phoneticPr fontId="2"/>
  </si>
  <si>
    <t>納品希望日からサービス開始日/適用日まで、無償でご利用いただけます。</t>
    <rPh sb="11" eb="13">
      <t>カイシ</t>
    </rPh>
    <rPh sb="13" eb="14">
      <t>ビ</t>
    </rPh>
    <rPh sb="15" eb="17">
      <t>テキヨウ</t>
    </rPh>
    <rPh sb="17" eb="18">
      <t>ビ</t>
    </rPh>
    <phoneticPr fontId="2"/>
  </si>
  <si>
    <t>※追加と更新を同時に申し込みされるさい、追加と更新で異なる適用日を希望される場合は2枚に別けて記載ください。</t>
    <rPh sb="20" eb="22">
      <t>ツイカ</t>
    </rPh>
    <rPh sb="23" eb="25">
      <t>コウシン</t>
    </rPh>
    <rPh sb="26" eb="27">
      <t>コト</t>
    </rPh>
    <rPh sb="33" eb="35">
      <t>キボウ</t>
    </rPh>
    <rPh sb="38" eb="40">
      <t>バアイ</t>
    </rPh>
    <phoneticPr fontId="2"/>
  </si>
  <si>
    <t>※5年の場合は「１」と入力すると5年になります。</t>
    <rPh sb="2" eb="3">
      <t>ネン</t>
    </rPh>
    <rPh sb="4" eb="6">
      <t>バアイ</t>
    </rPh>
    <rPh sb="11" eb="13">
      <t>ニュウリョク</t>
    </rPh>
    <rPh sb="17" eb="18">
      <t>ネン</t>
    </rPh>
    <phoneticPr fontId="2"/>
  </si>
  <si>
    <r>
      <t>⑦お申込み後の台数</t>
    </r>
    <r>
      <rPr>
        <b/>
        <sz val="9"/>
        <color rgb="FF000000"/>
        <rFont val="ＭＳ Ｐゴシック"/>
        <family val="3"/>
        <charset val="128"/>
      </rPr>
      <t>（自動）</t>
    </r>
    <rPh sb="2" eb="3">
      <t>モウ</t>
    </rPh>
    <rPh sb="3" eb="4">
      <t>コ</t>
    </rPh>
    <rPh sb="5" eb="6">
      <t>ゴ</t>
    </rPh>
    <rPh sb="7" eb="9">
      <t>ダイスウ</t>
    </rPh>
    <rPh sb="10" eb="12">
      <t>ジドウ</t>
    </rPh>
    <phoneticPr fontId="2"/>
  </si>
  <si>
    <r>
      <t>⑧お申込み後の期日</t>
    </r>
    <r>
      <rPr>
        <b/>
        <sz val="9"/>
        <color rgb="FF000000"/>
        <rFont val="ＭＳ Ｐゴシック"/>
        <family val="3"/>
        <charset val="128"/>
      </rPr>
      <t>（自動）</t>
    </r>
    <rPh sb="2" eb="3">
      <t>モウ</t>
    </rPh>
    <rPh sb="3" eb="4">
      <t>コ</t>
    </rPh>
    <rPh sb="5" eb="6">
      <t>ゴ</t>
    </rPh>
    <rPh sb="7" eb="9">
      <t>キジツ</t>
    </rPh>
    <rPh sb="10" eb="12">
      <t>ジドウ</t>
    </rPh>
    <phoneticPr fontId="2"/>
  </si>
  <si>
    <t>⑦　お申込み後の台数：</t>
    <rPh sb="8" eb="10">
      <t>ダイスウ</t>
    </rPh>
    <phoneticPr fontId="2"/>
  </si>
  <si>
    <t>⑧ お申込み後の期日：</t>
    <rPh sb="3" eb="5">
      <t>モウシコ</t>
    </rPh>
    <rPh sb="6" eb="7">
      <t>ゴ</t>
    </rPh>
    <rPh sb="8" eb="10">
      <t>キジツ</t>
    </rPh>
    <phoneticPr fontId="2"/>
  </si>
  <si>
    <t>　⑭ サポートID</t>
    <phoneticPr fontId="2"/>
  </si>
  <si>
    <t>⑭ サポートID:　追加・更新の際は、サポートIDを入力してください。</t>
    <rPh sb="10" eb="12">
      <t>ツイカ</t>
    </rPh>
    <rPh sb="13" eb="15">
      <t>コウシン</t>
    </rPh>
    <rPh sb="16" eb="17">
      <t>サイ</t>
    </rPh>
    <rPh sb="26" eb="28">
      <t>ニュウリョク</t>
    </rPh>
    <phoneticPr fontId="2"/>
  </si>
  <si>
    <t>⑬ サービス開始日：</t>
    <rPh sb="6" eb="8">
      <t>カイシ</t>
    </rPh>
    <rPh sb="8" eb="9">
      <t>ビ</t>
    </rPh>
    <phoneticPr fontId="2"/>
  </si>
  <si>
    <r>
      <t>　⑬ サービス開始日</t>
    </r>
    <r>
      <rPr>
        <b/>
        <sz val="9"/>
        <rFont val="ＭＳ Ｐゴシック"/>
        <family val="3"/>
        <charset val="128"/>
      </rPr>
      <t xml:space="preserve"> 新規の場合</t>
    </r>
    <rPh sb="7" eb="9">
      <t>カイシ</t>
    </rPh>
    <rPh sb="9" eb="10">
      <t>ビ</t>
    </rPh>
    <rPh sb="11" eb="13">
      <t>シンキ</t>
    </rPh>
    <rPh sb="14" eb="16">
      <t>バアイ</t>
    </rPh>
    <phoneticPr fontId="2"/>
  </si>
  <si>
    <t>　⑫ 納品希望日 / 適用日</t>
    <rPh sb="3" eb="5">
      <t>ノウヒン</t>
    </rPh>
    <rPh sb="5" eb="8">
      <t>キボウビ</t>
    </rPh>
    <rPh sb="11" eb="13">
      <t>テキヨウ</t>
    </rPh>
    <rPh sb="13" eb="14">
      <t>ビ</t>
    </rPh>
    <phoneticPr fontId="2"/>
  </si>
  <si>
    <t>新規のさいは納品希望日を入力してください。追加・更新時は希望適用日を入力してください。</t>
    <rPh sb="0" eb="2">
      <t>シンキ</t>
    </rPh>
    <rPh sb="6" eb="8">
      <t>ノウヒン</t>
    </rPh>
    <rPh sb="21" eb="23">
      <t>ツイカ</t>
    </rPh>
    <rPh sb="24" eb="26">
      <t>コウシン</t>
    </rPh>
    <rPh sb="26" eb="27">
      <t>ジ</t>
    </rPh>
    <rPh sb="28" eb="30">
      <t>キボウ</t>
    </rPh>
    <rPh sb="30" eb="32">
      <t>テキヨウ</t>
    </rPh>
    <rPh sb="32" eb="33">
      <t>ビ</t>
    </rPh>
    <rPh sb="34" eb="36">
      <t>ニュウリョク</t>
    </rPh>
    <phoneticPr fontId="2"/>
  </si>
  <si>
    <t>株式会社サンプル</t>
    <rPh sb="0" eb="2">
      <t>カブシキ</t>
    </rPh>
    <rPh sb="2" eb="4">
      <t>カイシャ</t>
    </rPh>
    <phoneticPr fontId="2"/>
  </si>
  <si>
    <t>100-8111</t>
    <phoneticPr fontId="2"/>
  </si>
  <si>
    <t>東京都千代田区千代田１−１</t>
    <rPh sb="0" eb="3">
      <t>トウキョウト</t>
    </rPh>
    <rPh sb="3" eb="7">
      <t>チヨダク</t>
    </rPh>
    <rPh sb="7" eb="10">
      <t>チヨダ</t>
    </rPh>
    <phoneticPr fontId="2"/>
  </si>
  <si>
    <t>山田　太郎</t>
    <rPh sb="0" eb="2">
      <t>ヤマダ</t>
    </rPh>
    <rPh sb="3" eb="5">
      <t>タロウ</t>
    </rPh>
    <phoneticPr fontId="2"/>
  </si>
  <si>
    <t>yamada@sample.com</t>
    <phoneticPr fontId="2"/>
  </si>
  <si>
    <t>03-1234-5678</t>
    <phoneticPr fontId="2"/>
  </si>
  <si>
    <t>株式会社PC販売</t>
    <rPh sb="0" eb="2">
      <t>カブシキ</t>
    </rPh>
    <rPh sb="2" eb="4">
      <t>カイシャ</t>
    </rPh>
    <rPh sb="6" eb="8">
      <t>ハンバイ</t>
    </rPh>
    <phoneticPr fontId="2"/>
  </si>
  <si>
    <t>東京支店</t>
    <rPh sb="0" eb="2">
      <t>トウキョウ</t>
    </rPh>
    <rPh sb="2" eb="4">
      <t>シテン</t>
    </rPh>
    <phoneticPr fontId="2"/>
  </si>
  <si>
    <t>東京都千代田区千代田１－２</t>
    <rPh sb="0" eb="2">
      <t>トウキョウ</t>
    </rPh>
    <rPh sb="2" eb="3">
      <t>ト</t>
    </rPh>
    <rPh sb="3" eb="7">
      <t>チヨダク</t>
    </rPh>
    <rPh sb="7" eb="10">
      <t>チヨダ</t>
    </rPh>
    <phoneticPr fontId="2"/>
  </si>
  <si>
    <t>鈴木　太郎</t>
    <rPh sb="0" eb="2">
      <t>スズキ</t>
    </rPh>
    <rPh sb="3" eb="5">
      <t>タロウ</t>
    </rPh>
    <phoneticPr fontId="2"/>
  </si>
  <si>
    <t>suzuki@pchanbai.com</t>
    <phoneticPr fontId="2"/>
  </si>
  <si>
    <t>03-5678-4321</t>
    <phoneticPr fontId="2"/>
  </si>
  <si>
    <t>E-Mailにてアカウントやシリアルナンバーを納品させて頂きます。</t>
    <rPh sb="23" eb="25">
      <t>ノウヒン</t>
    </rPh>
    <rPh sb="28" eb="29">
      <t>イタダ</t>
    </rPh>
    <phoneticPr fontId="2"/>
  </si>
  <si>
    <t>ライセンス証書が必要な場合は本申込書にてお申しつけください。</t>
    <rPh sb="5" eb="7">
      <t>ショウショ</t>
    </rPh>
    <rPh sb="8" eb="10">
      <t>ヒツヨウ</t>
    </rPh>
    <rPh sb="11" eb="13">
      <t>バアイ</t>
    </rPh>
    <rPh sb="14" eb="15">
      <t>ホン</t>
    </rPh>
    <rPh sb="15" eb="18">
      <t>モウシコミショ</t>
    </rPh>
    <rPh sb="21" eb="22">
      <t>モウ</t>
    </rPh>
    <phoneticPr fontId="2"/>
  </si>
  <si>
    <t>お申込み後の期日に誤りがないか確認ください。</t>
    <rPh sb="1" eb="3">
      <t>モウシコ</t>
    </rPh>
    <rPh sb="4" eb="5">
      <t>ゴ</t>
    </rPh>
    <rPh sb="6" eb="8">
      <t>キジツ</t>
    </rPh>
    <rPh sb="9" eb="10">
      <t>アヤマ</t>
    </rPh>
    <rPh sb="15" eb="17">
      <t>カクニン</t>
    </rPh>
    <phoneticPr fontId="2"/>
  </si>
  <si>
    <t>ライセンスの発行　・サポートサービスの提供　・アップデータ株式会社の製品及びサービスに関するご案内
セキュリティに関する情報の提供アンケート調査ならびにキャンペーン・セミナー及びイベントに関する案内等のマーケティング活動</t>
  </si>
  <si>
    <t>アップデータ株式会社の製品またはサービスの開発を目的とした分析及び調査ならびにベータテストの依頼に関する通知</t>
  </si>
  <si>
    <t>登録完了通知メールの送付先</t>
    <rPh sb="0" eb="6">
      <t>トウロクカンリョウツウチ</t>
    </rPh>
    <rPh sb="10" eb="13">
      <t>ソウフサキ</t>
    </rPh>
    <phoneticPr fontId="2"/>
  </si>
  <si>
    <t>☑　エンドユーザー</t>
    <phoneticPr fontId="2"/>
  </si>
  <si>
    <t>リセラー（任意）</t>
    <rPh sb="5" eb="7">
      <t>ニンイ</t>
    </rPh>
    <phoneticPr fontId="2"/>
  </si>
  <si>
    <t>ver 1.0</t>
    <phoneticPr fontId="2"/>
  </si>
  <si>
    <t>⑪容量追加合計</t>
    <rPh sb="1" eb="3">
      <t>ヨウリョウ</t>
    </rPh>
    <rPh sb="3" eb="5">
      <t>ツイカ</t>
    </rPh>
    <rPh sb="5" eb="7">
      <t>ゴウケイ</t>
    </rPh>
    <phoneticPr fontId="2"/>
  </si>
  <si>
    <t>⑨追加</t>
    <rPh sb="1" eb="3">
      <t>ツイカ</t>
    </rPh>
    <phoneticPr fontId="2"/>
  </si>
  <si>
    <t>不要</t>
    <rPh sb="0" eb="2">
      <t>フヨウ</t>
    </rPh>
    <phoneticPr fontId="2"/>
  </si>
  <si>
    <t>クラウドの要領追加をするか否か選択してください。</t>
    <rPh sb="5" eb="7">
      <t>ヨウリョウ</t>
    </rPh>
    <rPh sb="7" eb="9">
      <t>ツイカ</t>
    </rPh>
    <rPh sb="13" eb="14">
      <t>イナ</t>
    </rPh>
    <rPh sb="15" eb="17">
      <t>センタク</t>
    </rPh>
    <phoneticPr fontId="2"/>
  </si>
  <si>
    <t>今回追加するクラウド容量に誤りがないかご確認ください。</t>
    <rPh sb="0" eb="2">
      <t>コンカイ</t>
    </rPh>
    <rPh sb="2" eb="4">
      <t>ツイカ</t>
    </rPh>
    <rPh sb="10" eb="12">
      <t>ヨウリョウ</t>
    </rPh>
    <rPh sb="13" eb="14">
      <t>アヤマ</t>
    </rPh>
    <rPh sb="20" eb="22">
      <t>カクニン</t>
    </rPh>
    <phoneticPr fontId="2"/>
  </si>
  <si>
    <t>⑨ クラウド容量追加：</t>
    <rPh sb="6" eb="8">
      <t>ヨウリョウ</t>
    </rPh>
    <rPh sb="8" eb="10">
      <t>ツイカ</t>
    </rPh>
    <phoneticPr fontId="2"/>
  </si>
  <si>
    <t>⑩追加数量：</t>
    <rPh sb="1" eb="3">
      <t>ツイカ</t>
    </rPh>
    <rPh sb="3" eb="5">
      <t>スウリョウ</t>
    </rPh>
    <phoneticPr fontId="2"/>
  </si>
  <si>
    <t>⑪ 追加容量：</t>
    <rPh sb="2" eb="4">
      <t>ツイカ</t>
    </rPh>
    <rPh sb="4" eb="6">
      <t>ヨウリョウ</t>
    </rPh>
    <phoneticPr fontId="2"/>
  </si>
  <si>
    <t>追加の場合、現在ご利用中のサービスのご利用期日を入力してください。</t>
    <rPh sb="0" eb="2">
      <t>ツイカ</t>
    </rPh>
    <rPh sb="3" eb="5">
      <t>バアイ</t>
    </rPh>
    <rPh sb="6" eb="8">
      <t>ゲンザイ</t>
    </rPh>
    <rPh sb="9" eb="12">
      <t>リヨウチュウ</t>
    </rPh>
    <rPh sb="19" eb="21">
      <t>リヨウ</t>
    </rPh>
    <rPh sb="21" eb="23">
      <t>キジツ</t>
    </rPh>
    <rPh sb="24" eb="26">
      <t>ニュウリョク</t>
    </rPh>
    <phoneticPr fontId="2"/>
  </si>
  <si>
    <t>必要な容量を入力してください。⑨で選択した単位となります。</t>
    <rPh sb="0" eb="2">
      <t>ヒツヨウ</t>
    </rPh>
    <rPh sb="3" eb="5">
      <t>ヨウリョウ</t>
    </rPh>
    <rPh sb="6" eb="8">
      <t>ニュウリョク</t>
    </rPh>
    <rPh sb="17" eb="19">
      <t>センタク</t>
    </rPh>
    <rPh sb="21" eb="23">
      <t>タンイ</t>
    </rPh>
    <phoneticPr fontId="2"/>
  </si>
  <si>
    <r>
      <t>Secure Back Subscription 年間ライセンス　申請書　</t>
    </r>
    <r>
      <rPr>
        <b/>
        <sz val="18"/>
        <color rgb="FF000000"/>
        <rFont val="ＭＳ Ｐゴシック"/>
        <family val="3"/>
        <charset val="128"/>
      </rPr>
      <t>&lt;新規・追加・更新&gt;</t>
    </r>
    <rPh sb="25" eb="27">
      <t>ネンカン</t>
    </rPh>
    <rPh sb="33" eb="36">
      <t>シンセイショ</t>
    </rPh>
    <rPh sb="38" eb="40">
      <t>シンキ</t>
    </rPh>
    <rPh sb="41" eb="43">
      <t>ツイカ</t>
    </rPh>
    <rPh sb="44" eb="46">
      <t>コウシン</t>
    </rPh>
    <phoneticPr fontId="2"/>
  </si>
  <si>
    <t>Secure Back Subscription Client for PC 1年ライセンス</t>
  </si>
  <si>
    <t>Secure Back Subscription Client for Server 1年ライセンス</t>
  </si>
  <si>
    <t>Secure Back Subscription Client for PC 5年ライセンス</t>
  </si>
  <si>
    <t>Secure Back Subscription Client for Server 5年ライセンス</t>
  </si>
  <si>
    <t>1TB</t>
    <phoneticPr fontId="2"/>
  </si>
  <si>
    <r>
      <t>Secure Back Subcription 年間ライセンス　申請書　</t>
    </r>
    <r>
      <rPr>
        <b/>
        <sz val="18"/>
        <color rgb="FF000000"/>
        <rFont val="ＭＳ Ｐゴシック"/>
        <family val="3"/>
        <charset val="128"/>
      </rPr>
      <t>&lt;新規・追加・更新&gt;</t>
    </r>
    <rPh sb="24" eb="26">
      <t>ネンカン</t>
    </rPh>
    <rPh sb="32" eb="35">
      <t>シンセイショ</t>
    </rPh>
    <rPh sb="37" eb="39">
      <t>シンキ</t>
    </rPh>
    <rPh sb="40" eb="42">
      <t>ツイカ</t>
    </rPh>
    <rPh sb="43" eb="45">
      <t>コウシン</t>
    </rPh>
    <phoneticPr fontId="2"/>
  </si>
  <si>
    <t>Secure Back Subscription Client for Server 5年ライセンス</t>
    <phoneticPr fontId="2"/>
  </si>
  <si>
    <t>Client for Serverの容量追加合計</t>
    <rPh sb="18" eb="20">
      <t>ヨウリョウ</t>
    </rPh>
    <rPh sb="20" eb="22">
      <t>ツイカ</t>
    </rPh>
    <rPh sb="22" eb="24">
      <t>ゴウケイ</t>
    </rPh>
    <phoneticPr fontId="2"/>
  </si>
  <si>
    <t>Client for PC の容量追加合計</t>
    <rPh sb="19" eb="21">
      <t>ゴウケイ</t>
    </rPh>
    <phoneticPr fontId="2"/>
  </si>
  <si>
    <t>for Server シリーズのみご利用頂けます。</t>
    <rPh sb="18" eb="20">
      <t>リヨウ</t>
    </rPh>
    <rPh sb="20" eb="21">
      <t>イタダ</t>
    </rPh>
    <phoneticPr fontId="2"/>
  </si>
  <si>
    <t>500GB</t>
    <phoneticPr fontId="2"/>
  </si>
  <si>
    <r>
      <t xml:space="preserve">⑤現在の
ご利用台数
</t>
    </r>
    <r>
      <rPr>
        <b/>
        <sz val="9"/>
        <color rgb="FF000000"/>
        <rFont val="ＭＳ Ｐゴシック"/>
        <family val="3"/>
        <charset val="128"/>
      </rPr>
      <t>追加・更新の場合</t>
    </r>
    <rPh sb="1" eb="3">
      <t>ゲンザイ</t>
    </rPh>
    <rPh sb="6" eb="8">
      <t>リヨウ</t>
    </rPh>
    <rPh sb="8" eb="10">
      <t>ダイスウ</t>
    </rPh>
    <rPh sb="11" eb="13">
      <t>ツイカ</t>
    </rPh>
    <rPh sb="14" eb="16">
      <t>コウシン</t>
    </rPh>
    <rPh sb="17" eb="19">
      <t>バアイ</t>
    </rPh>
    <phoneticPr fontId="2"/>
  </si>
  <si>
    <r>
      <t xml:space="preserve">⑥現在の
ご利用の期日
</t>
    </r>
    <r>
      <rPr>
        <b/>
        <sz val="9"/>
        <color rgb="FF000000"/>
        <rFont val="ＭＳ Ｐゴシック"/>
        <family val="3"/>
        <charset val="128"/>
      </rPr>
      <t>追加・更新の場合</t>
    </r>
    <rPh sb="1" eb="3">
      <t>ゲンザイ</t>
    </rPh>
    <rPh sb="6" eb="8">
      <t>リヨウ</t>
    </rPh>
    <rPh sb="9" eb="11">
      <t>キジツ</t>
    </rPh>
    <rPh sb="12" eb="14">
      <t>ツイカ</t>
    </rPh>
    <rPh sb="15" eb="17">
      <t>コウシン</t>
    </rPh>
    <rPh sb="18" eb="2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</si>
</sst>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0_ "/>
    <numFmt numFmtId="180" formatCode="yyyy/m/d;@"/>
    <numFmt numFmtId="181" formatCode="#,##0;[Red]\-#,##0&quot;GB&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1"/>
      <color indexed="8"/>
      <name val="ＭＳ Ｐゴシック"/>
      <family val="3"/>
      <charset val="128"/>
    </font>
    <font>
      <sz val="10"/>
      <color indexed="17"/>
      <name val="ＭＳ Ｐゴシック"/>
      <family val="3"/>
      <charset val="128"/>
    </font>
    <font>
      <u/>
      <sz val="14.3"/>
      <color indexed="12"/>
      <name val="ＭＳ Ｐゴシック"/>
      <family val="3"/>
      <charset val="128"/>
    </font>
    <font>
      <sz val="10"/>
      <color indexed="23"/>
      <name val="ＭＳ Ｐゴシック"/>
      <family val="3"/>
      <charset val="128"/>
    </font>
    <font>
      <sz val="10"/>
      <name val="ＭＳ Ｐゴシック"/>
      <family val="3"/>
      <charset val="128"/>
    </font>
    <font>
      <u/>
      <sz val="10"/>
      <color indexed="12"/>
      <name val="ＭＳ Ｐゴシック"/>
      <family val="3"/>
      <charset val="128"/>
    </font>
    <font>
      <b/>
      <sz val="14"/>
      <color indexed="8"/>
      <name val="ＭＳ Ｐゴシック"/>
      <family val="3"/>
      <charset val="128"/>
    </font>
    <font>
      <b/>
      <sz val="10"/>
      <name val="ＭＳ Ｐゴシック"/>
      <family val="3"/>
      <charset val="128"/>
    </font>
    <font>
      <sz val="9"/>
      <name val="ＭＳ Ｐゴシック"/>
      <family val="3"/>
      <charset val="128"/>
    </font>
    <font>
      <sz val="9"/>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22"/>
      <color indexed="8"/>
      <name val="ＭＳ Ｐゴシック"/>
      <family val="3"/>
      <charset val="128"/>
    </font>
    <font>
      <sz val="12"/>
      <name val="ＭＳ Ｐゴシック"/>
      <family val="3"/>
      <charset val="128"/>
    </font>
    <font>
      <b/>
      <sz val="12"/>
      <name val="ＭＳ Ｐゴシック"/>
      <family val="3"/>
      <charset val="128"/>
    </font>
    <font>
      <sz val="16"/>
      <color indexed="8"/>
      <name val="ＭＳ Ｐゴシック"/>
      <family val="3"/>
      <charset val="128"/>
    </font>
    <font>
      <u/>
      <sz val="10"/>
      <name val="ＭＳ Ｐゴシック"/>
      <family val="3"/>
      <charset val="128"/>
    </font>
    <font>
      <b/>
      <sz val="16"/>
      <name val="ＭＳ Ｐゴシック"/>
      <family val="3"/>
      <charset val="128"/>
    </font>
    <font>
      <sz val="16"/>
      <name val="ＭＳ Ｐゴシック"/>
      <family val="3"/>
      <charset val="128"/>
    </font>
    <font>
      <b/>
      <sz val="9"/>
      <name val="ＭＳ Ｐゴシック"/>
      <family val="3"/>
      <charset val="128"/>
    </font>
    <font>
      <b/>
      <sz val="10"/>
      <color rgb="FFFF0000"/>
      <name val="ＭＳ Ｐゴシック"/>
      <family val="3"/>
      <charset val="128"/>
    </font>
    <font>
      <b/>
      <sz val="10"/>
      <color theme="0"/>
      <name val="ＭＳ Ｐゴシック"/>
      <family val="3"/>
      <charset val="128"/>
    </font>
    <font>
      <sz val="10"/>
      <color theme="0"/>
      <name val="ＭＳ Ｐゴシック"/>
      <family val="3"/>
      <charset val="128"/>
    </font>
    <font>
      <sz val="8"/>
      <color rgb="FFFF0000"/>
      <name val="ＭＳ Ｐゴシック"/>
      <family val="3"/>
      <charset val="128"/>
    </font>
    <font>
      <sz val="10"/>
      <color rgb="FFFF0000"/>
      <name val="ＭＳ Ｐゴシック"/>
      <family val="3"/>
      <charset val="128"/>
    </font>
    <font>
      <b/>
      <sz val="12"/>
      <color rgb="FFFF0000"/>
      <name val="ＭＳ Ｐゴシック"/>
      <family val="3"/>
      <charset val="128"/>
    </font>
    <font>
      <b/>
      <sz val="16"/>
      <color rgb="FFFF0000"/>
      <name val="ＭＳ Ｐゴシック"/>
      <family val="3"/>
      <charset val="128"/>
    </font>
    <font>
      <sz val="14"/>
      <color indexed="8"/>
      <name val="ＭＳ Ｐゴシック"/>
      <family val="3"/>
      <charset val="128"/>
    </font>
    <font>
      <sz val="14"/>
      <name val="ＭＳ Ｐゴシック"/>
      <family val="3"/>
      <charset val="128"/>
    </font>
    <font>
      <b/>
      <sz val="9"/>
      <color rgb="FF000000"/>
      <name val="ＭＳ Ｐゴシック"/>
      <family val="3"/>
      <charset val="128"/>
    </font>
    <font>
      <sz val="12"/>
      <color indexed="8"/>
      <name val="ＭＳ Ｐゴシック"/>
      <family val="3"/>
      <charset val="128"/>
    </font>
    <font>
      <sz val="18"/>
      <color indexed="8"/>
      <name val="ＭＳ Ｐゴシック"/>
      <family val="3"/>
      <charset val="128"/>
    </font>
    <font>
      <b/>
      <sz val="14"/>
      <name val="ＭＳ Ｐゴシック"/>
      <family val="3"/>
      <charset val="128"/>
    </font>
    <font>
      <b/>
      <sz val="18"/>
      <color rgb="FF000000"/>
      <name val="ＭＳ Ｐゴシック"/>
      <family val="3"/>
      <charset val="128"/>
    </font>
    <font>
      <sz val="12"/>
      <color rgb="FFFF0000"/>
      <name val="ＭＳ Ｐゴシック"/>
      <family val="3"/>
      <charset val="128"/>
    </font>
    <font>
      <sz val="16"/>
      <color theme="1"/>
      <name val="ＭＳ Ｐゴシック"/>
      <family val="3"/>
      <charset val="128"/>
    </font>
    <font>
      <sz val="10"/>
      <color theme="0" tint="-0.34998626667073579"/>
      <name val="ＭＳ Ｐゴシック"/>
      <family val="3"/>
      <charset val="128"/>
    </font>
    <font>
      <b/>
      <sz val="10"/>
      <color theme="0" tint="-0.34998626667073579"/>
      <name val="ＭＳ Ｐゴシック"/>
      <family val="3"/>
      <charset val="128"/>
    </font>
    <font>
      <sz val="11"/>
      <color theme="0" tint="-0.34998626667073579"/>
      <name val="ＭＳ Ｐゴシック"/>
      <family val="3"/>
      <charset val="128"/>
    </font>
    <font>
      <b/>
      <sz val="15"/>
      <color indexed="8"/>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FF00"/>
        <bgColor indexed="64"/>
      </patternFill>
    </fill>
    <fill>
      <patternFill patternType="solid">
        <fgColor rgb="FF99CCFF"/>
        <bgColor indexed="64"/>
      </patternFill>
    </fill>
    <fill>
      <patternFill patternType="solid">
        <fgColor rgb="FFCCECFF"/>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diagonal/>
    </border>
    <border>
      <left/>
      <right/>
      <top/>
      <bottom style="dotted">
        <color theme="0" tint="-0.499984740745262"/>
      </bottom>
      <diagonal/>
    </border>
    <border>
      <left/>
      <right/>
      <top style="hair">
        <color auto="1"/>
      </top>
      <bottom/>
      <diagonal/>
    </border>
    <border>
      <left/>
      <right/>
      <top/>
      <bottom style="hair">
        <color theme="0" tint="-0.499984740745262"/>
      </bottom>
      <diagonal/>
    </border>
    <border>
      <left/>
      <right/>
      <top/>
      <bottom style="hair">
        <color auto="1"/>
      </bottom>
      <diagonal/>
    </border>
    <border>
      <left/>
      <right/>
      <top style="dotted">
        <color auto="1"/>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1"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alignment vertical="center"/>
    </xf>
    <xf numFmtId="0" fontId="3" fillId="0" borderId="0">
      <alignment vertical="center"/>
    </xf>
    <xf numFmtId="0" fontId="20" fillId="4" borderId="0" applyNumberFormat="0" applyBorder="0" applyAlignment="0" applyProtection="0">
      <alignment vertical="center"/>
    </xf>
  </cellStyleXfs>
  <cellXfs count="376">
    <xf numFmtId="0" fontId="0" fillId="0" borderId="0" xfId="0">
      <alignment vertical="center"/>
    </xf>
    <xf numFmtId="49" fontId="3" fillId="25" borderId="0" xfId="44" applyNumberFormat="1" applyFont="1" applyFill="1" applyAlignment="1" applyProtection="1">
      <alignment vertical="center"/>
    </xf>
    <xf numFmtId="49" fontId="23" fillId="25" borderId="0" xfId="0" applyNumberFormat="1" applyFont="1" applyFill="1" applyAlignment="1" applyProtection="1">
      <alignment vertical="center"/>
    </xf>
    <xf numFmtId="49" fontId="29" fillId="25" borderId="0" xfId="44" applyNumberFormat="1" applyFont="1" applyFill="1" applyBorder="1" applyAlignment="1" applyProtection="1">
      <alignment horizontal="center" vertical="center"/>
    </xf>
    <xf numFmtId="49" fontId="25" fillId="25" borderId="0" xfId="44" applyNumberFormat="1" applyFont="1" applyFill="1" applyBorder="1" applyAlignment="1" applyProtection="1">
      <alignment horizontal="center" vertical="center"/>
    </xf>
    <xf numFmtId="49" fontId="25" fillId="25" borderId="10" xfId="44" applyNumberFormat="1" applyFont="1" applyFill="1" applyBorder="1" applyAlignment="1" applyProtection="1">
      <alignment horizontal="center" vertical="center"/>
    </xf>
    <xf numFmtId="49" fontId="3" fillId="25" borderId="0" xfId="44" applyNumberFormat="1" applyFont="1" applyFill="1" applyBorder="1" applyAlignment="1" applyProtection="1">
      <alignment vertical="center" shrinkToFit="1"/>
    </xf>
    <xf numFmtId="49" fontId="23" fillId="25" borderId="0" xfId="0" applyNumberFormat="1" applyFont="1" applyFill="1" applyBorder="1" applyAlignment="1" applyProtection="1">
      <alignment vertical="center" wrapText="1"/>
    </xf>
    <xf numFmtId="38" fontId="39" fillId="25" borderId="0" xfId="34" applyFont="1" applyFill="1" applyBorder="1" applyAlignment="1" applyProtection="1">
      <alignment horizontal="left" vertical="center" wrapText="1"/>
    </xf>
    <xf numFmtId="0" fontId="0" fillId="25" borderId="0" xfId="0" applyFill="1" applyProtection="1">
      <alignment vertical="center"/>
    </xf>
    <xf numFmtId="49" fontId="23" fillId="25" borderId="0" xfId="0" applyNumberFormat="1" applyFont="1" applyFill="1" applyBorder="1" applyAlignment="1" applyProtection="1">
      <alignment vertical="center"/>
    </xf>
    <xf numFmtId="38" fontId="39" fillId="25" borderId="0" xfId="34" applyFont="1" applyFill="1" applyBorder="1" applyAlignment="1" applyProtection="1">
      <alignment horizontal="left" vertical="center"/>
    </xf>
    <xf numFmtId="49" fontId="3" fillId="25" borderId="0" xfId="44" applyNumberFormat="1" applyFont="1" applyFill="1" applyBorder="1" applyAlignment="1" applyProtection="1">
      <alignment horizontal="left" vertical="center"/>
    </xf>
    <xf numFmtId="49" fontId="3" fillId="25" borderId="0" xfId="44" applyNumberFormat="1" applyFont="1" applyFill="1" applyBorder="1" applyAlignment="1" applyProtection="1">
      <alignment vertical="center"/>
    </xf>
    <xf numFmtId="176" fontId="3" fillId="25" borderId="0" xfId="44" applyNumberFormat="1" applyFont="1" applyFill="1" applyBorder="1" applyAlignment="1" applyProtection="1">
      <alignment vertical="center"/>
    </xf>
    <xf numFmtId="49" fontId="40" fillId="25" borderId="0" xfId="44" applyNumberFormat="1" applyFont="1" applyFill="1" applyBorder="1" applyAlignment="1" applyProtection="1">
      <alignment vertical="center"/>
    </xf>
    <xf numFmtId="49" fontId="33" fillId="26" borderId="11" xfId="44" applyNumberFormat="1" applyFont="1" applyFill="1" applyBorder="1" applyAlignment="1" applyProtection="1">
      <alignment vertical="center"/>
    </xf>
    <xf numFmtId="49" fontId="26" fillId="26" borderId="12" xfId="44" applyNumberFormat="1" applyFont="1" applyFill="1" applyBorder="1" applyAlignment="1" applyProtection="1">
      <alignment vertical="center"/>
    </xf>
    <xf numFmtId="49" fontId="23" fillId="26" borderId="12" xfId="44" applyNumberFormat="1" applyFont="1" applyFill="1" applyBorder="1" applyAlignment="1" applyProtection="1">
      <alignment vertical="center"/>
    </xf>
    <xf numFmtId="49" fontId="27" fillId="25" borderId="0" xfId="0" applyNumberFormat="1" applyFont="1" applyFill="1" applyBorder="1" applyAlignment="1" applyProtection="1">
      <alignment vertical="top" wrapText="1"/>
    </xf>
    <xf numFmtId="176" fontId="28" fillId="25" borderId="0" xfId="44" applyNumberFormat="1" applyFont="1" applyFill="1" applyBorder="1" applyAlignment="1" applyProtection="1">
      <alignment vertical="top" wrapText="1"/>
    </xf>
    <xf numFmtId="49" fontId="23" fillId="25" borderId="0" xfId="43" applyNumberFormat="1" applyFont="1" applyFill="1" applyBorder="1" applyAlignment="1" applyProtection="1">
      <alignment vertical="center"/>
    </xf>
    <xf numFmtId="49" fontId="40" fillId="25" borderId="0" xfId="44" applyNumberFormat="1" applyFont="1" applyFill="1" applyBorder="1" applyAlignment="1" applyProtection="1">
      <alignment horizontal="left" vertical="center"/>
    </xf>
    <xf numFmtId="49" fontId="41" fillId="25" borderId="0" xfId="44" applyNumberFormat="1" applyFont="1" applyFill="1" applyBorder="1" applyAlignment="1" applyProtection="1">
      <alignment horizontal="left" vertical="center"/>
    </xf>
    <xf numFmtId="49" fontId="29" fillId="25" borderId="0" xfId="44" applyNumberFormat="1" applyFont="1" applyFill="1" applyBorder="1" applyAlignment="1" applyProtection="1">
      <alignment vertical="center"/>
    </xf>
    <xf numFmtId="49" fontId="23" fillId="0" borderId="0" xfId="0" applyNumberFormat="1" applyFont="1" applyAlignment="1" applyProtection="1">
      <alignment vertical="center"/>
    </xf>
    <xf numFmtId="49" fontId="40" fillId="0" borderId="0" xfId="44" applyNumberFormat="1" applyFont="1" applyFill="1" applyBorder="1" applyAlignment="1" applyProtection="1">
      <alignment vertical="center"/>
    </xf>
    <xf numFmtId="49" fontId="3" fillId="0" borderId="0" xfId="44" applyNumberFormat="1" applyFont="1" applyFill="1" applyBorder="1" applyAlignment="1" applyProtection="1">
      <alignment vertical="center"/>
    </xf>
    <xf numFmtId="49" fontId="23" fillId="0" borderId="0" xfId="0" applyNumberFormat="1" applyFont="1" applyFill="1" applyBorder="1" applyAlignment="1" applyProtection="1">
      <alignment vertical="center"/>
    </xf>
    <xf numFmtId="49" fontId="23" fillId="0" borderId="0" xfId="0" applyNumberFormat="1" applyFont="1" applyFill="1" applyBorder="1" applyAlignment="1" applyProtection="1">
      <alignment vertical="center" wrapText="1"/>
    </xf>
    <xf numFmtId="49" fontId="23" fillId="0" borderId="0" xfId="0" applyNumberFormat="1" applyFont="1" applyFill="1" applyBorder="1" applyAlignment="1" applyProtection="1">
      <alignment horizontal="left" vertical="center" wrapText="1"/>
    </xf>
    <xf numFmtId="38" fontId="23" fillId="0" borderId="0" xfId="34" applyFont="1" applyFill="1" applyBorder="1" applyAlignment="1" applyProtection="1">
      <alignment vertical="center" wrapText="1"/>
    </xf>
    <xf numFmtId="49" fontId="3" fillId="0" borderId="0" xfId="44" applyNumberFormat="1" applyFont="1" applyFill="1" applyBorder="1" applyAlignment="1" applyProtection="1">
      <alignment vertical="center" shrinkToFit="1"/>
    </xf>
    <xf numFmtId="176" fontId="3" fillId="0" borderId="0" xfId="44" applyNumberFormat="1" applyFont="1" applyFill="1" applyBorder="1" applyAlignment="1" applyProtection="1">
      <alignment vertical="center"/>
    </xf>
    <xf numFmtId="38" fontId="3" fillId="0" borderId="0" xfId="34" applyFont="1" applyFill="1" applyBorder="1" applyAlignment="1" applyProtection="1">
      <alignment vertical="center" shrinkToFit="1"/>
    </xf>
    <xf numFmtId="38" fontId="3" fillId="0" borderId="0" xfId="34" applyFont="1" applyFill="1" applyBorder="1" applyAlignment="1" applyProtection="1">
      <alignment vertical="center"/>
    </xf>
    <xf numFmtId="176" fontId="3" fillId="0" borderId="0" xfId="44" applyNumberFormat="1" applyFont="1" applyFill="1" applyBorder="1" applyAlignment="1" applyProtection="1">
      <alignment vertical="center" shrinkToFit="1"/>
    </xf>
    <xf numFmtId="0" fontId="0" fillId="0" borderId="0" xfId="0" applyProtection="1">
      <alignment vertical="center"/>
    </xf>
    <xf numFmtId="38" fontId="23" fillId="0" borderId="0" xfId="34" applyFont="1" applyFill="1" applyBorder="1" applyAlignment="1" applyProtection="1">
      <alignment vertical="center"/>
    </xf>
    <xf numFmtId="49" fontId="3" fillId="0" borderId="0" xfId="44" applyNumberFormat="1" applyFont="1" applyFill="1" applyBorder="1" applyAlignment="1" applyProtection="1">
      <alignment horizontal="left" vertical="center"/>
    </xf>
    <xf numFmtId="49" fontId="41" fillId="0" borderId="0" xfId="44" applyNumberFormat="1" applyFont="1" applyFill="1" applyBorder="1" applyAlignment="1" applyProtection="1">
      <alignment horizontal="left" vertical="center"/>
    </xf>
    <xf numFmtId="38" fontId="3" fillId="0" borderId="0" xfId="34" applyFont="1" applyFill="1" applyBorder="1" applyAlignment="1" applyProtection="1">
      <alignment horizontal="left" vertical="center"/>
    </xf>
    <xf numFmtId="38" fontId="41" fillId="0" borderId="0" xfId="34" applyFont="1" applyFill="1" applyBorder="1" applyAlignment="1" applyProtection="1">
      <alignment horizontal="left" vertical="center"/>
    </xf>
    <xf numFmtId="49" fontId="23" fillId="0" borderId="0" xfId="43" applyNumberFormat="1" applyFont="1" applyFill="1" applyBorder="1" applyAlignment="1" applyProtection="1">
      <alignment vertical="center"/>
    </xf>
    <xf numFmtId="49" fontId="41" fillId="0" borderId="0" xfId="0" applyNumberFormat="1" applyFont="1" applyFill="1" applyBorder="1" applyAlignment="1" applyProtection="1">
      <alignment vertical="center"/>
    </xf>
    <xf numFmtId="49" fontId="23" fillId="0" borderId="0" xfId="43" applyNumberFormat="1" applyFont="1" applyFill="1" applyBorder="1" applyAlignment="1" applyProtection="1">
      <alignment horizontal="left" vertical="center"/>
    </xf>
    <xf numFmtId="49" fontId="24" fillId="0" borderId="0" xfId="28" applyNumberFormat="1" applyFont="1" applyFill="1" applyBorder="1" applyAlignment="1" applyProtection="1">
      <alignment vertical="center"/>
    </xf>
    <xf numFmtId="49" fontId="23" fillId="0" borderId="0" xfId="0" applyNumberFormat="1" applyFont="1" applyFill="1" applyBorder="1" applyAlignment="1" applyProtection="1">
      <alignment vertical="center" shrinkToFit="1"/>
    </xf>
    <xf numFmtId="49" fontId="3" fillId="0" borderId="0" xfId="44" applyNumberFormat="1" applyFont="1" applyFill="1" applyBorder="1" applyAlignment="1" applyProtection="1">
      <alignment horizontal="left" vertical="center" shrinkToFit="1"/>
    </xf>
    <xf numFmtId="49" fontId="15" fillId="0" borderId="0" xfId="44" applyNumberFormat="1" applyFont="1" applyFill="1" applyBorder="1" applyAlignment="1" applyProtection="1">
      <alignment vertical="center"/>
    </xf>
    <xf numFmtId="49" fontId="15" fillId="0" borderId="0" xfId="44" applyNumberFormat="1" applyFont="1" applyFill="1" applyBorder="1" applyAlignment="1" applyProtection="1">
      <alignment horizontal="right" vertical="center"/>
    </xf>
    <xf numFmtId="49" fontId="11" fillId="0" borderId="0" xfId="44" applyNumberFormat="1" applyFont="1" applyFill="1" applyBorder="1" applyAlignment="1" applyProtection="1">
      <alignment vertical="center"/>
    </xf>
    <xf numFmtId="49" fontId="23" fillId="0" borderId="0" xfId="0" applyNumberFormat="1" applyFont="1" applyFill="1" applyBorder="1" applyAlignment="1" applyProtection="1">
      <alignment horizontal="left" vertical="center"/>
    </xf>
    <xf numFmtId="49" fontId="23" fillId="0" borderId="0" xfId="43" applyNumberFormat="1" applyFont="1" applyFill="1" applyBorder="1" applyAlignment="1" applyProtection="1">
      <alignment horizontal="center" vertical="center"/>
    </xf>
    <xf numFmtId="49" fontId="33" fillId="25" borderId="0" xfId="44" applyNumberFormat="1" applyFont="1" applyFill="1" applyBorder="1" applyAlignment="1" applyProtection="1">
      <alignment vertical="center"/>
    </xf>
    <xf numFmtId="49" fontId="26" fillId="25" borderId="0" xfId="44" applyNumberFormat="1" applyFont="1" applyFill="1" applyBorder="1" applyAlignment="1" applyProtection="1">
      <alignment vertical="center"/>
    </xf>
    <xf numFmtId="49" fontId="23" fillId="25" borderId="0" xfId="44" applyNumberFormat="1" applyFont="1" applyFill="1" applyBorder="1" applyAlignment="1" applyProtection="1">
      <alignment vertical="center"/>
    </xf>
    <xf numFmtId="176" fontId="23" fillId="25" borderId="0" xfId="44" applyNumberFormat="1" applyFont="1" applyFill="1" applyBorder="1" applyAlignment="1" applyProtection="1">
      <alignment vertical="center"/>
    </xf>
    <xf numFmtId="49" fontId="23" fillId="0" borderId="0" xfId="44" applyNumberFormat="1" applyFont="1" applyFill="1" applyBorder="1" applyAlignment="1" applyProtection="1">
      <alignment vertical="center"/>
    </xf>
    <xf numFmtId="49" fontId="35" fillId="0" borderId="0" xfId="28" applyNumberFormat="1" applyFont="1" applyFill="1" applyBorder="1" applyAlignment="1" applyProtection="1">
      <alignment vertical="center"/>
    </xf>
    <xf numFmtId="176" fontId="23" fillId="0" borderId="0" xfId="44" applyNumberFormat="1" applyFont="1" applyFill="1" applyBorder="1" applyAlignment="1" applyProtection="1">
      <alignment vertical="center"/>
    </xf>
    <xf numFmtId="49" fontId="26" fillId="0" borderId="0" xfId="44" applyNumberFormat="1" applyFont="1" applyFill="1" applyBorder="1" applyAlignment="1" applyProtection="1">
      <alignment vertical="center"/>
    </xf>
    <xf numFmtId="49" fontId="23" fillId="0" borderId="0" xfId="44" applyNumberFormat="1" applyFont="1" applyFill="1" applyBorder="1" applyAlignment="1" applyProtection="1">
      <alignment vertical="center" shrinkToFit="1"/>
    </xf>
    <xf numFmtId="179" fontId="23" fillId="0" borderId="0" xfId="44" applyNumberFormat="1" applyFont="1" applyFill="1" applyBorder="1" applyAlignment="1" applyProtection="1">
      <alignment vertical="center"/>
    </xf>
    <xf numFmtId="49" fontId="2" fillId="0" borderId="0" xfId="0" applyNumberFormat="1" applyFont="1" applyFill="1" applyBorder="1" applyAlignment="1" applyProtection="1">
      <alignment vertical="center" wrapText="1"/>
    </xf>
    <xf numFmtId="38" fontId="23" fillId="0" borderId="0" xfId="34" applyFont="1" applyFill="1" applyBorder="1" applyAlignment="1" applyProtection="1">
      <alignment vertical="center" shrinkToFit="1"/>
    </xf>
    <xf numFmtId="38" fontId="26" fillId="0" borderId="0" xfId="34" applyFont="1" applyFill="1" applyBorder="1" applyAlignment="1" applyProtection="1">
      <alignment vertical="center"/>
    </xf>
    <xf numFmtId="49" fontId="34" fillId="25" borderId="0" xfId="44" applyNumberFormat="1" applyFont="1" applyFill="1" applyBorder="1" applyAlignment="1" applyProtection="1">
      <alignment horizontal="left" vertical="center"/>
    </xf>
    <xf numFmtId="49" fontId="22" fillId="25" borderId="0" xfId="44" applyNumberFormat="1" applyFont="1" applyFill="1" applyAlignment="1" applyProtection="1">
      <alignment horizontal="left" vertical="center"/>
    </xf>
    <xf numFmtId="49" fontId="22" fillId="25" borderId="0" xfId="44" applyNumberFormat="1" applyFont="1" applyFill="1" applyBorder="1" applyAlignment="1" applyProtection="1">
      <alignment vertical="center"/>
    </xf>
    <xf numFmtId="176" fontId="42" fillId="25" borderId="0" xfId="44" applyNumberFormat="1" applyFont="1" applyFill="1" applyBorder="1" applyAlignment="1" applyProtection="1">
      <alignment vertical="top" shrinkToFit="1"/>
    </xf>
    <xf numFmtId="176" fontId="28" fillId="25" borderId="0" xfId="44" applyNumberFormat="1" applyFont="1" applyFill="1" applyBorder="1" applyAlignment="1" applyProtection="1">
      <alignment vertical="center"/>
    </xf>
    <xf numFmtId="49" fontId="27" fillId="25" borderId="0" xfId="0" applyNumberFormat="1" applyFont="1" applyFill="1" applyBorder="1" applyAlignment="1" applyProtection="1">
      <alignment vertical="top"/>
    </xf>
    <xf numFmtId="49" fontId="27" fillId="25" borderId="0" xfId="0" applyNumberFormat="1" applyFont="1" applyFill="1" applyBorder="1" applyAlignment="1" applyProtection="1">
      <alignment vertical="center" wrapText="1"/>
    </xf>
    <xf numFmtId="49" fontId="23" fillId="27" borderId="12" xfId="44" applyNumberFormat="1" applyFont="1" applyFill="1" applyBorder="1" applyAlignment="1" applyProtection="1">
      <alignment vertical="center"/>
    </xf>
    <xf numFmtId="38" fontId="44" fillId="25" borderId="0" xfId="34" applyFont="1" applyFill="1" applyBorder="1" applyAlignment="1" applyProtection="1">
      <alignment vertical="center"/>
    </xf>
    <xf numFmtId="49" fontId="44" fillId="25" borderId="0" xfId="44" applyNumberFormat="1" applyFont="1" applyFill="1" applyBorder="1" applyAlignment="1" applyProtection="1">
      <alignment vertical="center"/>
    </xf>
    <xf numFmtId="176" fontId="28" fillId="25" borderId="0" xfId="44" applyNumberFormat="1" applyFont="1" applyFill="1" applyBorder="1" applyAlignment="1" applyProtection="1">
      <alignment vertical="top" wrapText="1" shrinkToFit="1"/>
    </xf>
    <xf numFmtId="49" fontId="3" fillId="25" borderId="0" xfId="44" applyNumberFormat="1" applyFont="1" applyFill="1" applyAlignment="1" applyProtection="1">
      <alignment horizontal="left" vertical="center"/>
    </xf>
    <xf numFmtId="49" fontId="1" fillId="25" borderId="0" xfId="44" applyNumberFormat="1" applyFont="1" applyFill="1" applyBorder="1" applyAlignment="1" applyProtection="1">
      <alignment horizontal="left" vertical="center" shrinkToFit="1"/>
    </xf>
    <xf numFmtId="49" fontId="23" fillId="25" borderId="0" xfId="44" applyNumberFormat="1" applyFont="1" applyFill="1" applyBorder="1" applyAlignment="1" applyProtection="1">
      <alignment horizontal="left" vertical="center"/>
    </xf>
    <xf numFmtId="49" fontId="38" fillId="26" borderId="12" xfId="44" applyNumberFormat="1" applyFont="1" applyFill="1" applyBorder="1" applyAlignment="1" applyProtection="1">
      <alignment horizontal="right"/>
    </xf>
    <xf numFmtId="49" fontId="3" fillId="25" borderId="13" xfId="44" applyNumberFormat="1" applyFont="1" applyFill="1" applyBorder="1" applyAlignment="1" applyProtection="1">
      <alignment vertical="center"/>
    </xf>
    <xf numFmtId="0" fontId="27" fillId="25" borderId="0" xfId="0" applyFont="1" applyFill="1" applyAlignment="1" applyProtection="1">
      <alignment vertical="center" wrapText="1"/>
    </xf>
    <xf numFmtId="49" fontId="23" fillId="25" borderId="0" xfId="44" applyNumberFormat="1" applyFont="1" applyFill="1" applyBorder="1" applyAlignment="1" applyProtection="1">
      <alignment vertical="center" shrinkToFit="1"/>
    </xf>
    <xf numFmtId="49" fontId="43" fillId="26" borderId="12" xfId="44" applyNumberFormat="1" applyFont="1" applyFill="1" applyBorder="1" applyAlignment="1" applyProtection="1">
      <alignment vertical="center"/>
    </xf>
    <xf numFmtId="38" fontId="39" fillId="25" borderId="0" xfId="34" applyFont="1" applyFill="1" applyBorder="1" applyAlignment="1" applyProtection="1">
      <alignment vertical="center"/>
    </xf>
    <xf numFmtId="0" fontId="0" fillId="25" borderId="0" xfId="0" applyFill="1" applyBorder="1" applyAlignment="1">
      <alignment vertical="center" wrapText="1"/>
    </xf>
    <xf numFmtId="14" fontId="3" fillId="25" borderId="0" xfId="44" applyNumberFormat="1" applyFont="1" applyFill="1" applyBorder="1" applyAlignment="1" applyProtection="1">
      <alignment horizontal="center" vertical="center"/>
    </xf>
    <xf numFmtId="49" fontId="31" fillId="25" borderId="0" xfId="44" applyNumberFormat="1" applyFont="1" applyFill="1" applyBorder="1" applyAlignment="1" applyProtection="1">
      <alignment vertical="center"/>
    </xf>
    <xf numFmtId="0" fontId="23" fillId="25" borderId="0" xfId="0" applyFont="1" applyFill="1" applyBorder="1" applyAlignment="1" applyProtection="1">
      <alignment vertical="center"/>
    </xf>
    <xf numFmtId="14" fontId="3" fillId="25" borderId="0" xfId="44" applyNumberFormat="1" applyFont="1" applyFill="1" applyBorder="1" applyAlignment="1" applyProtection="1">
      <alignment vertical="center"/>
    </xf>
    <xf numFmtId="49" fontId="25" fillId="25" borderId="0" xfId="44" applyNumberFormat="1" applyFont="1" applyFill="1" applyBorder="1" applyAlignment="1" applyProtection="1">
      <alignment vertical="center"/>
    </xf>
    <xf numFmtId="0" fontId="0" fillId="25" borderId="0" xfId="0" applyFill="1" applyBorder="1" applyAlignment="1" applyProtection="1">
      <alignment vertical="center" wrapText="1" shrinkToFit="1"/>
    </xf>
    <xf numFmtId="38" fontId="3" fillId="25" borderId="0" xfId="34" applyFont="1" applyFill="1" applyBorder="1" applyAlignment="1" applyProtection="1">
      <alignment vertical="center"/>
    </xf>
    <xf numFmtId="38" fontId="41" fillId="25" borderId="0" xfId="34" applyFont="1" applyFill="1" applyBorder="1" applyAlignment="1" applyProtection="1">
      <alignment horizontal="left" vertical="center"/>
    </xf>
    <xf numFmtId="38" fontId="3" fillId="25" borderId="0" xfId="34" applyFont="1" applyFill="1" applyBorder="1" applyAlignment="1" applyProtection="1">
      <alignment horizontal="left" vertical="center"/>
    </xf>
    <xf numFmtId="49" fontId="41" fillId="25" borderId="0" xfId="44" applyNumberFormat="1" applyFont="1" applyFill="1" applyBorder="1" applyAlignment="1" applyProtection="1">
      <alignment vertical="center"/>
    </xf>
    <xf numFmtId="177" fontId="15" fillId="25" borderId="0" xfId="34" applyNumberFormat="1" applyFont="1" applyFill="1" applyBorder="1" applyAlignment="1" applyProtection="1">
      <alignment vertical="center"/>
    </xf>
    <xf numFmtId="0" fontId="0" fillId="25" borderId="0" xfId="0" applyFill="1" applyBorder="1" applyAlignment="1" applyProtection="1">
      <alignment vertical="center"/>
    </xf>
    <xf numFmtId="176" fontId="28" fillId="25" borderId="0" xfId="44" applyNumberFormat="1" applyFont="1" applyFill="1" applyBorder="1" applyAlignment="1" applyProtection="1">
      <alignment vertical="top" shrinkToFit="1"/>
    </xf>
    <xf numFmtId="0" fontId="27" fillId="25" borderId="0" xfId="0" applyFont="1" applyFill="1" applyBorder="1" applyAlignment="1" applyProtection="1">
      <alignment vertical="center"/>
    </xf>
    <xf numFmtId="49" fontId="37" fillId="25" borderId="0" xfId="0" applyNumberFormat="1" applyFont="1" applyFill="1" applyBorder="1" applyAlignment="1" applyProtection="1">
      <alignment vertical="center"/>
    </xf>
    <xf numFmtId="49" fontId="34" fillId="25" borderId="0" xfId="7" applyNumberFormat="1" applyFont="1" applyFill="1" applyBorder="1" applyAlignment="1" applyProtection="1">
      <alignment vertical="center"/>
    </xf>
    <xf numFmtId="49" fontId="30" fillId="25" borderId="0" xfId="7" applyNumberFormat="1" applyFont="1" applyFill="1" applyBorder="1" applyAlignment="1" applyProtection="1">
      <alignment vertical="center"/>
    </xf>
    <xf numFmtId="49" fontId="30" fillId="25" borderId="0" xfId="44" applyNumberFormat="1" applyFont="1" applyFill="1" applyBorder="1" applyAlignment="1" applyProtection="1">
      <alignment horizontal="left" vertical="center"/>
    </xf>
    <xf numFmtId="49" fontId="30" fillId="25" borderId="13" xfId="44" applyNumberFormat="1" applyFont="1" applyFill="1" applyBorder="1" applyAlignment="1" applyProtection="1">
      <alignment horizontal="left" vertical="center"/>
    </xf>
    <xf numFmtId="177" fontId="27" fillId="25" borderId="0" xfId="34" applyNumberFormat="1" applyFont="1" applyFill="1" applyBorder="1" applyAlignment="1" applyProtection="1">
      <alignment vertical="center"/>
    </xf>
    <xf numFmtId="49" fontId="23" fillId="25" borderId="0" xfId="44" applyNumberFormat="1" applyFont="1" applyFill="1" applyBorder="1" applyAlignment="1" applyProtection="1">
      <alignment horizontal="center" vertical="center"/>
    </xf>
    <xf numFmtId="177" fontId="27" fillId="25" borderId="0" xfId="44" applyNumberFormat="1" applyFont="1" applyFill="1" applyBorder="1" applyAlignment="1" applyProtection="1">
      <alignment horizontal="center" vertical="center"/>
    </xf>
    <xf numFmtId="177" fontId="30" fillId="25" borderId="0" xfId="34" applyNumberFormat="1" applyFont="1" applyFill="1" applyBorder="1" applyAlignment="1" applyProtection="1">
      <alignment vertical="center"/>
    </xf>
    <xf numFmtId="177" fontId="23" fillId="25" borderId="0" xfId="44" applyNumberFormat="1" applyFont="1" applyFill="1" applyBorder="1" applyAlignment="1" applyProtection="1">
      <alignment vertical="center"/>
    </xf>
    <xf numFmtId="177" fontId="23" fillId="25" borderId="0" xfId="44" applyNumberFormat="1" applyFont="1" applyFill="1" applyBorder="1" applyAlignment="1" applyProtection="1">
      <alignment vertical="center" wrapText="1"/>
    </xf>
    <xf numFmtId="0" fontId="0" fillId="25" borderId="0" xfId="0" applyFont="1" applyFill="1" applyBorder="1" applyProtection="1">
      <alignment vertical="center"/>
    </xf>
    <xf numFmtId="49" fontId="32" fillId="25" borderId="0" xfId="44" applyNumberFormat="1" applyFont="1" applyFill="1" applyBorder="1" applyAlignment="1" applyProtection="1">
      <alignment vertical="center"/>
    </xf>
    <xf numFmtId="49" fontId="43" fillId="25" borderId="0" xfId="44" applyNumberFormat="1" applyFont="1" applyFill="1" applyBorder="1" applyAlignment="1" applyProtection="1">
      <alignment vertical="center"/>
    </xf>
    <xf numFmtId="49" fontId="27" fillId="25" borderId="0" xfId="44" applyNumberFormat="1" applyFont="1" applyFill="1" applyBorder="1" applyAlignment="1" applyProtection="1">
      <alignment horizontal="right"/>
    </xf>
    <xf numFmtId="49" fontId="34" fillId="25" borderId="0" xfId="44" applyNumberFormat="1" applyFont="1" applyFill="1" applyBorder="1" applyAlignment="1" applyProtection="1">
      <alignment vertical="center"/>
    </xf>
    <xf numFmtId="49" fontId="32" fillId="25" borderId="0" xfId="44" applyNumberFormat="1" applyFont="1" applyFill="1" applyBorder="1" applyAlignment="1" applyProtection="1">
      <alignment vertical="center" shrinkToFit="1"/>
    </xf>
    <xf numFmtId="49" fontId="30" fillId="25" borderId="0" xfId="44" applyNumberFormat="1" applyFont="1" applyFill="1" applyBorder="1" applyAlignment="1" applyProtection="1">
      <alignment vertical="center"/>
    </xf>
    <xf numFmtId="49" fontId="38" fillId="26" borderId="19" xfId="44" applyNumberFormat="1" applyFont="1" applyFill="1" applyBorder="1" applyAlignment="1" applyProtection="1">
      <alignment horizontal="right"/>
    </xf>
    <xf numFmtId="49" fontId="36" fillId="25" borderId="0" xfId="44" applyNumberFormat="1" applyFont="1" applyFill="1" applyBorder="1" applyAlignment="1" applyProtection="1">
      <alignment vertical="center"/>
    </xf>
    <xf numFmtId="49" fontId="45" fillId="25" borderId="0" xfId="44" applyNumberFormat="1" applyFont="1" applyFill="1" applyBorder="1" applyAlignment="1" applyProtection="1">
      <alignment vertical="center"/>
    </xf>
    <xf numFmtId="49" fontId="37" fillId="25" borderId="0" xfId="44" applyNumberFormat="1" applyFont="1" applyFill="1" applyBorder="1" applyAlignment="1" applyProtection="1">
      <alignment vertical="center" shrinkToFit="1"/>
    </xf>
    <xf numFmtId="49" fontId="21" fillId="25" borderId="0" xfId="28" applyNumberFormat="1" applyFill="1" applyBorder="1" applyAlignment="1" applyProtection="1">
      <alignment vertical="center" shrinkToFit="1"/>
    </xf>
    <xf numFmtId="49" fontId="21" fillId="25" borderId="0" xfId="28" applyNumberFormat="1" applyFont="1" applyFill="1" applyBorder="1" applyAlignment="1" applyProtection="1">
      <alignment vertical="center" shrinkToFit="1"/>
    </xf>
    <xf numFmtId="49" fontId="49" fillId="25" borderId="0" xfId="44" applyNumberFormat="1" applyFont="1" applyFill="1" applyAlignment="1" applyProtection="1">
      <alignment horizontal="left" vertical="center"/>
    </xf>
    <xf numFmtId="49" fontId="49" fillId="25" borderId="0" xfId="44" applyNumberFormat="1" applyFont="1" applyFill="1" applyAlignment="1" applyProtection="1">
      <alignment vertical="center"/>
    </xf>
    <xf numFmtId="0" fontId="0" fillId="25" borderId="0" xfId="0" applyFill="1" applyAlignment="1" applyProtection="1">
      <alignment vertical="center"/>
    </xf>
    <xf numFmtId="176" fontId="28" fillId="25" borderId="0" xfId="44" applyNumberFormat="1" applyFont="1" applyFill="1" applyBorder="1" applyAlignment="1" applyProtection="1">
      <alignment vertical="top"/>
    </xf>
    <xf numFmtId="176" fontId="50" fillId="25" borderId="0" xfId="44" applyNumberFormat="1" applyFont="1" applyFill="1" applyBorder="1" applyAlignment="1" applyProtection="1">
      <alignment vertical="top"/>
    </xf>
    <xf numFmtId="49" fontId="49" fillId="25" borderId="13" xfId="44" applyNumberFormat="1" applyFont="1" applyFill="1" applyBorder="1" applyAlignment="1" applyProtection="1">
      <alignment vertical="center"/>
    </xf>
    <xf numFmtId="49" fontId="49" fillId="25" borderId="12" xfId="44" applyNumberFormat="1" applyFont="1" applyFill="1" applyBorder="1" applyAlignment="1" applyProtection="1">
      <alignment vertical="center"/>
    </xf>
    <xf numFmtId="176" fontId="27" fillId="25" borderId="0" xfId="44" applyNumberFormat="1" applyFont="1" applyFill="1" applyBorder="1" applyAlignment="1" applyProtection="1">
      <alignment vertical="top"/>
    </xf>
    <xf numFmtId="176" fontId="32" fillId="25" borderId="0" xfId="44" applyNumberFormat="1" applyFont="1" applyFill="1" applyBorder="1" applyAlignment="1" applyProtection="1">
      <alignment vertical="top"/>
    </xf>
    <xf numFmtId="38" fontId="51" fillId="25" borderId="0" xfId="34" applyFont="1" applyFill="1" applyBorder="1" applyAlignment="1" applyProtection="1">
      <alignment horizontal="left" vertical="center"/>
    </xf>
    <xf numFmtId="176" fontId="47" fillId="25" borderId="0" xfId="44" applyNumberFormat="1" applyFont="1" applyFill="1" applyBorder="1" applyAlignment="1" applyProtection="1">
      <alignment vertical="top"/>
    </xf>
    <xf numFmtId="38" fontId="32" fillId="25" borderId="0" xfId="34" applyFont="1" applyFill="1" applyBorder="1" applyAlignment="1" applyProtection="1">
      <alignment horizontal="left" vertical="center"/>
    </xf>
    <xf numFmtId="0" fontId="32" fillId="25" borderId="0" xfId="0" applyFont="1" applyFill="1" applyBorder="1" applyAlignment="1" applyProtection="1">
      <alignment vertical="center"/>
    </xf>
    <xf numFmtId="176" fontId="1" fillId="25" borderId="0" xfId="44" applyNumberFormat="1" applyFont="1" applyFill="1" applyBorder="1" applyAlignment="1" applyProtection="1">
      <alignment vertical="center"/>
    </xf>
    <xf numFmtId="176" fontId="32" fillId="25" borderId="0" xfId="44" applyNumberFormat="1" applyFont="1" applyFill="1" applyBorder="1" applyAlignment="1" applyProtection="1">
      <alignment vertical="center"/>
    </xf>
    <xf numFmtId="176" fontId="27" fillId="25" borderId="0" xfId="44" applyNumberFormat="1" applyFont="1" applyFill="1" applyBorder="1" applyAlignment="1" applyProtection="1">
      <alignment vertical="center"/>
    </xf>
    <xf numFmtId="38" fontId="32" fillId="30" borderId="11" xfId="34" applyFont="1" applyFill="1" applyBorder="1" applyAlignment="1" applyProtection="1">
      <alignment horizontal="center" vertical="center"/>
    </xf>
    <xf numFmtId="38" fontId="32" fillId="30" borderId="19" xfId="34" applyFont="1" applyFill="1" applyBorder="1" applyAlignment="1" applyProtection="1">
      <alignment horizontal="center" vertical="center"/>
    </xf>
    <xf numFmtId="38" fontId="32" fillId="25" borderId="0" xfId="34" applyFont="1" applyFill="1" applyBorder="1" applyAlignment="1" applyProtection="1">
      <alignment vertical="center"/>
    </xf>
    <xf numFmtId="38" fontId="36" fillId="25" borderId="13" xfId="34" applyFont="1" applyFill="1" applyBorder="1" applyAlignment="1" applyProtection="1">
      <alignment horizontal="left" vertical="center"/>
    </xf>
    <xf numFmtId="38" fontId="26" fillId="25" borderId="13" xfId="34" applyFont="1" applyFill="1" applyBorder="1" applyAlignment="1" applyProtection="1">
      <alignment horizontal="left" vertical="center"/>
    </xf>
    <xf numFmtId="38" fontId="39" fillId="25" borderId="13" xfId="34" applyFont="1" applyFill="1" applyBorder="1" applyAlignment="1" applyProtection="1">
      <alignment horizontal="left" vertical="center"/>
    </xf>
    <xf numFmtId="0" fontId="27" fillId="25" borderId="13" xfId="0" applyFont="1" applyFill="1" applyBorder="1" applyAlignment="1" applyProtection="1">
      <alignment vertical="center"/>
    </xf>
    <xf numFmtId="176" fontId="28" fillId="25" borderId="13" xfId="44" applyNumberFormat="1" applyFont="1" applyFill="1" applyBorder="1" applyAlignment="1" applyProtection="1">
      <alignment vertical="top"/>
    </xf>
    <xf numFmtId="38" fontId="45" fillId="25" borderId="13" xfId="34" applyFont="1" applyFill="1" applyBorder="1" applyAlignment="1" applyProtection="1">
      <alignment horizontal="left" vertical="center"/>
    </xf>
    <xf numFmtId="0" fontId="36" fillId="25" borderId="13" xfId="0" applyFont="1" applyFill="1" applyBorder="1" applyAlignment="1" applyProtection="1">
      <alignment vertical="center"/>
    </xf>
    <xf numFmtId="0" fontId="32" fillId="25" borderId="22" xfId="0" applyFont="1" applyFill="1" applyBorder="1" applyAlignment="1" applyProtection="1">
      <alignment vertical="center"/>
    </xf>
    <xf numFmtId="0" fontId="32" fillId="25" borderId="23" xfId="0" applyFont="1" applyFill="1" applyBorder="1" applyAlignment="1" applyProtection="1">
      <alignment vertical="center"/>
    </xf>
    <xf numFmtId="0" fontId="0" fillId="25" borderId="0" xfId="0" applyFill="1">
      <alignment vertical="center"/>
    </xf>
    <xf numFmtId="49" fontId="29" fillId="25" borderId="13" xfId="44" applyNumberFormat="1" applyFont="1" applyFill="1" applyBorder="1" applyAlignment="1" applyProtection="1">
      <alignment vertical="center"/>
    </xf>
    <xf numFmtId="49" fontId="29" fillId="25" borderId="12" xfId="44" applyNumberFormat="1" applyFont="1" applyFill="1" applyBorder="1" applyAlignment="1" applyProtection="1">
      <alignment vertical="center"/>
    </xf>
    <xf numFmtId="0" fontId="32" fillId="25" borderId="25" xfId="0" applyFont="1" applyFill="1" applyBorder="1" applyAlignment="1" applyProtection="1">
      <alignment vertical="center"/>
    </xf>
    <xf numFmtId="176" fontId="49" fillId="25" borderId="25" xfId="44" applyNumberFormat="1" applyFont="1" applyFill="1" applyBorder="1" applyAlignment="1" applyProtection="1">
      <alignment vertical="top"/>
    </xf>
    <xf numFmtId="0" fontId="32" fillId="25" borderId="24" xfId="0" applyFont="1" applyFill="1" applyBorder="1" applyAlignment="1" applyProtection="1">
      <alignment vertical="center"/>
    </xf>
    <xf numFmtId="176" fontId="49" fillId="25" borderId="24" xfId="44" applyNumberFormat="1" applyFont="1" applyFill="1" applyBorder="1" applyAlignment="1" applyProtection="1">
      <alignment vertical="top"/>
    </xf>
    <xf numFmtId="49" fontId="51" fillId="26" borderId="11" xfId="44" applyNumberFormat="1" applyFont="1" applyFill="1" applyBorder="1" applyAlignment="1" applyProtection="1">
      <alignment vertical="center"/>
    </xf>
    <xf numFmtId="176" fontId="49" fillId="25" borderId="0" xfId="44" applyNumberFormat="1" applyFont="1" applyFill="1" applyBorder="1" applyAlignment="1" applyProtection="1">
      <alignment vertical="center"/>
    </xf>
    <xf numFmtId="176" fontId="49" fillId="25" borderId="0" xfId="44" applyNumberFormat="1" applyFont="1" applyFill="1" applyBorder="1" applyAlignment="1" applyProtection="1">
      <alignment vertical="top"/>
    </xf>
    <xf numFmtId="0" fontId="32" fillId="25" borderId="0" xfId="0" applyFont="1" applyFill="1" applyAlignment="1" applyProtection="1">
      <alignment vertical="top"/>
    </xf>
    <xf numFmtId="49" fontId="40" fillId="0" borderId="0" xfId="44" applyNumberFormat="1" applyFont="1">
      <alignment vertical="center"/>
    </xf>
    <xf numFmtId="49" fontId="23" fillId="25" borderId="0" xfId="44" applyNumberFormat="1" applyFont="1" applyFill="1">
      <alignment vertical="center"/>
    </xf>
    <xf numFmtId="49" fontId="3" fillId="0" borderId="0" xfId="44" applyNumberFormat="1">
      <alignment vertical="center"/>
    </xf>
    <xf numFmtId="49" fontId="23" fillId="25" borderId="0" xfId="0" applyNumberFormat="1" applyFont="1" applyFill="1">
      <alignment vertical="center"/>
    </xf>
    <xf numFmtId="49" fontId="23" fillId="0" borderId="0" xfId="0" applyNumberFormat="1" applyFont="1">
      <alignment vertical="center"/>
    </xf>
    <xf numFmtId="49" fontId="3" fillId="25" borderId="0" xfId="44" applyNumberFormat="1" applyFill="1">
      <alignment vertical="center"/>
    </xf>
    <xf numFmtId="49" fontId="30" fillId="25" borderId="0" xfId="44" applyNumberFormat="1" applyFont="1" applyFill="1" applyAlignment="1">
      <alignment horizontal="left" vertical="center"/>
    </xf>
    <xf numFmtId="49" fontId="25" fillId="25" borderId="0" xfId="44" applyNumberFormat="1" applyFont="1" applyFill="1" applyAlignment="1">
      <alignment horizontal="center" vertical="center"/>
    </xf>
    <xf numFmtId="38" fontId="26" fillId="25" borderId="0" xfId="34" applyFont="1" applyFill="1" applyBorder="1" applyAlignment="1" applyProtection="1">
      <alignment vertical="center"/>
    </xf>
    <xf numFmtId="49" fontId="23" fillId="25" borderId="0" xfId="0" applyNumberFormat="1" applyFont="1" applyFill="1" applyProtection="1">
      <alignment vertical="center"/>
      <protection hidden="1"/>
    </xf>
    <xf numFmtId="49" fontId="26" fillId="0" borderId="0" xfId="44" applyNumberFormat="1" applyFont="1">
      <alignment vertical="center"/>
    </xf>
    <xf numFmtId="49" fontId="23" fillId="0" borderId="0" xfId="44" applyNumberFormat="1" applyFont="1">
      <alignment vertical="center"/>
    </xf>
    <xf numFmtId="0" fontId="1" fillId="25" borderId="0" xfId="0" applyFont="1" applyFill="1">
      <alignment vertical="center"/>
    </xf>
    <xf numFmtId="0" fontId="1" fillId="0" borderId="0" xfId="0" applyFont="1">
      <alignment vertical="center"/>
    </xf>
    <xf numFmtId="38" fontId="32" fillId="28" borderId="11" xfId="34" applyFont="1" applyFill="1" applyBorder="1" applyAlignment="1" applyProtection="1">
      <alignment horizontal="center" vertical="center"/>
    </xf>
    <xf numFmtId="38" fontId="32" fillId="28" borderId="19" xfId="34" applyFont="1" applyFill="1" applyBorder="1" applyAlignment="1" applyProtection="1">
      <alignment horizontal="center" vertical="center"/>
    </xf>
    <xf numFmtId="38" fontId="32" fillId="28" borderId="11" xfId="34" applyFont="1" applyFill="1" applyBorder="1" applyAlignment="1" applyProtection="1">
      <alignment horizontal="center" vertical="center"/>
    </xf>
    <xf numFmtId="38" fontId="32" fillId="28" borderId="19" xfId="34" applyFont="1" applyFill="1" applyBorder="1" applyAlignment="1" applyProtection="1">
      <alignment horizontal="center" vertical="center"/>
    </xf>
    <xf numFmtId="38" fontId="53" fillId="25" borderId="15" xfId="34" applyFont="1" applyFill="1" applyBorder="1" applyAlignment="1" applyProtection="1">
      <alignment horizontal="left" vertical="center"/>
    </xf>
    <xf numFmtId="0" fontId="32" fillId="25" borderId="0" xfId="0" applyFont="1" applyFill="1" applyBorder="1" applyAlignment="1" applyProtection="1">
      <alignment vertical="center" wrapText="1"/>
    </xf>
    <xf numFmtId="176" fontId="49" fillId="25" borderId="26" xfId="44" applyNumberFormat="1" applyFont="1" applyFill="1" applyBorder="1" applyAlignment="1" applyProtection="1">
      <alignment vertical="center"/>
    </xf>
    <xf numFmtId="0" fontId="0" fillId="25" borderId="26" xfId="0" applyFill="1" applyBorder="1" applyAlignment="1" applyProtection="1">
      <alignment vertical="center"/>
    </xf>
    <xf numFmtId="176" fontId="28" fillId="25" borderId="0" xfId="44" applyNumberFormat="1" applyFont="1" applyFill="1" applyBorder="1" applyAlignment="1" applyProtection="1">
      <alignment vertical="center" shrinkToFit="1"/>
    </xf>
    <xf numFmtId="176" fontId="49" fillId="25" borderId="26" xfId="44" applyNumberFormat="1" applyFont="1" applyFill="1" applyBorder="1" applyAlignment="1" applyProtection="1">
      <alignment vertical="center" shrinkToFit="1"/>
    </xf>
    <xf numFmtId="0" fontId="32" fillId="25" borderId="26" xfId="0" applyFont="1" applyFill="1" applyBorder="1" applyAlignment="1" applyProtection="1">
      <alignment vertical="center"/>
    </xf>
    <xf numFmtId="0" fontId="27" fillId="25" borderId="26" xfId="0" applyFont="1" applyFill="1" applyBorder="1" applyAlignment="1" applyProtection="1">
      <alignment vertical="center"/>
    </xf>
    <xf numFmtId="0" fontId="32" fillId="25" borderId="26" xfId="0" applyFont="1" applyFill="1" applyBorder="1" applyAlignment="1" applyProtection="1">
      <alignment vertical="center" wrapText="1"/>
    </xf>
    <xf numFmtId="180" fontId="54" fillId="25" borderId="0" xfId="44" applyNumberFormat="1" applyFont="1" applyFill="1" applyBorder="1" applyAlignment="1" applyProtection="1">
      <alignment vertical="center" shrinkToFit="1"/>
    </xf>
    <xf numFmtId="180" fontId="45" fillId="25" borderId="0" xfId="34" applyNumberFormat="1" applyFont="1" applyFill="1" applyBorder="1" applyAlignment="1" applyProtection="1">
      <alignment vertical="center"/>
    </xf>
    <xf numFmtId="0" fontId="32" fillId="25" borderId="26" xfId="0" applyFont="1" applyFill="1" applyBorder="1" applyAlignment="1" applyProtection="1">
      <alignment horizontal="left" vertical="center"/>
    </xf>
    <xf numFmtId="0" fontId="0" fillId="25" borderId="0" xfId="0" applyFont="1" applyFill="1" applyAlignment="1" applyProtection="1">
      <alignment horizontal="left" vertical="top"/>
    </xf>
    <xf numFmtId="0" fontId="32" fillId="25" borderId="0" xfId="0" applyFont="1" applyFill="1" applyBorder="1" applyAlignment="1" applyProtection="1">
      <alignment horizontal="left" vertical="center"/>
    </xf>
    <xf numFmtId="176" fontId="28" fillId="25" borderId="13" xfId="44" applyNumberFormat="1" applyFont="1" applyFill="1" applyBorder="1" applyAlignment="1" applyProtection="1">
      <alignment vertical="top" shrinkToFit="1"/>
    </xf>
    <xf numFmtId="0" fontId="0" fillId="25" borderId="13" xfId="0" applyFill="1" applyBorder="1" applyProtection="1">
      <alignment vertical="center"/>
    </xf>
    <xf numFmtId="0" fontId="32" fillId="25" borderId="27" xfId="0" applyFont="1" applyFill="1" applyBorder="1" applyAlignment="1" applyProtection="1">
      <alignment vertical="center"/>
    </xf>
    <xf numFmtId="0" fontId="32" fillId="25" borderId="27" xfId="0" applyFont="1" applyFill="1" applyBorder="1" applyAlignment="1" applyProtection="1">
      <alignment vertical="top"/>
    </xf>
    <xf numFmtId="0" fontId="45" fillId="25" borderId="0" xfId="44" applyNumberFormat="1" applyFont="1" applyFill="1" applyBorder="1" applyAlignment="1" applyProtection="1">
      <alignment vertical="center"/>
    </xf>
    <xf numFmtId="0" fontId="27" fillId="25" borderId="28" xfId="0" applyFont="1" applyFill="1" applyBorder="1" applyAlignment="1" applyProtection="1">
      <alignment vertical="center"/>
    </xf>
    <xf numFmtId="176" fontId="49" fillId="25" borderId="28" xfId="44" applyNumberFormat="1" applyFont="1" applyFill="1" applyBorder="1" applyAlignment="1" applyProtection="1">
      <alignment vertical="center" shrinkToFit="1"/>
    </xf>
    <xf numFmtId="176" fontId="49" fillId="25" borderId="28" xfId="44" applyNumberFormat="1" applyFont="1" applyFill="1" applyBorder="1" applyAlignment="1" applyProtection="1">
      <alignment vertical="center"/>
    </xf>
    <xf numFmtId="0" fontId="32" fillId="25" borderId="28" xfId="0" applyFont="1" applyFill="1" applyBorder="1" applyAlignment="1" applyProtection="1">
      <alignment vertical="center"/>
    </xf>
    <xf numFmtId="0" fontId="32" fillId="25" borderId="28" xfId="0" applyFont="1" applyFill="1" applyBorder="1" applyAlignment="1" applyProtection="1">
      <alignment vertical="top"/>
    </xf>
    <xf numFmtId="0" fontId="0" fillId="25" borderId="28" xfId="0" applyFill="1" applyBorder="1" applyAlignment="1" applyProtection="1">
      <alignment vertical="center"/>
    </xf>
    <xf numFmtId="0" fontId="32" fillId="25" borderId="28" xfId="0" applyFont="1" applyFill="1" applyBorder="1" applyAlignment="1" applyProtection="1">
      <alignment vertical="center" wrapText="1"/>
    </xf>
    <xf numFmtId="49" fontId="23" fillId="25" borderId="28" xfId="0" applyNumberFormat="1" applyFont="1" applyFill="1" applyBorder="1" applyAlignment="1" applyProtection="1">
      <alignment vertical="center"/>
    </xf>
    <xf numFmtId="49" fontId="55" fillId="8" borderId="0" xfId="7" applyNumberFormat="1" applyFont="1" applyBorder="1" applyAlignment="1" applyProtection="1">
      <alignment vertical="center"/>
      <protection hidden="1"/>
    </xf>
    <xf numFmtId="49" fontId="55" fillId="25" borderId="0" xfId="44" applyNumberFormat="1" applyFont="1" applyFill="1" applyProtection="1">
      <alignment vertical="center"/>
      <protection hidden="1"/>
    </xf>
    <xf numFmtId="38" fontId="55" fillId="25" borderId="0" xfId="34" applyFont="1" applyFill="1" applyBorder="1" applyAlignment="1" applyProtection="1">
      <alignment vertical="center"/>
      <protection hidden="1"/>
    </xf>
    <xf numFmtId="38" fontId="56" fillId="25" borderId="0" xfId="34" applyFont="1" applyFill="1" applyBorder="1" applyAlignment="1" applyProtection="1">
      <alignment vertical="center"/>
    </xf>
    <xf numFmtId="49" fontId="56" fillId="25" borderId="0" xfId="44" applyNumberFormat="1" applyFont="1" applyFill="1" applyProtection="1">
      <alignment vertical="center"/>
      <protection hidden="1"/>
    </xf>
    <xf numFmtId="49" fontId="55" fillId="25" borderId="0" xfId="0" applyNumberFormat="1" applyFont="1" applyFill="1" applyProtection="1">
      <alignment vertical="center"/>
      <protection hidden="1"/>
    </xf>
    <xf numFmtId="180" fontId="55" fillId="0" borderId="0" xfId="0" applyNumberFormat="1" applyFont="1" applyAlignment="1" applyProtection="1">
      <alignment vertical="center"/>
    </xf>
    <xf numFmtId="49" fontId="55" fillId="0" borderId="0" xfId="0" applyNumberFormat="1" applyFont="1" applyFill="1" applyBorder="1" applyAlignment="1" applyProtection="1">
      <alignment vertical="center"/>
    </xf>
    <xf numFmtId="38" fontId="55" fillId="0" borderId="0" xfId="34" applyFont="1" applyFill="1" applyBorder="1" applyAlignment="1" applyProtection="1">
      <alignment vertical="center" wrapText="1"/>
    </xf>
    <xf numFmtId="49" fontId="56" fillId="25" borderId="0" xfId="44" applyNumberFormat="1" applyFont="1" applyFill="1" applyProtection="1">
      <alignment vertical="center"/>
    </xf>
    <xf numFmtId="49" fontId="56" fillId="0" borderId="0" xfId="44" applyNumberFormat="1" applyFont="1" applyProtection="1">
      <alignment vertical="center"/>
    </xf>
    <xf numFmtId="49" fontId="26" fillId="0" borderId="0" xfId="44" applyNumberFormat="1" applyFont="1" applyProtection="1">
      <alignment vertical="center"/>
    </xf>
    <xf numFmtId="49" fontId="40" fillId="0" borderId="0" xfId="44" applyNumberFormat="1" applyFont="1" applyProtection="1">
      <alignment vertical="center"/>
    </xf>
    <xf numFmtId="49" fontId="55" fillId="25" borderId="0" xfId="44" applyNumberFormat="1" applyFont="1" applyFill="1" applyProtection="1">
      <alignment vertical="center"/>
    </xf>
    <xf numFmtId="49" fontId="55" fillId="0" borderId="0" xfId="44" applyNumberFormat="1" applyFont="1" applyProtection="1">
      <alignment vertical="center"/>
    </xf>
    <xf numFmtId="49" fontId="23" fillId="0" borderId="0" xfId="44" applyNumberFormat="1" applyFont="1" applyProtection="1">
      <alignment vertical="center"/>
    </xf>
    <xf numFmtId="49" fontId="3" fillId="0" borderId="0" xfId="44" applyNumberFormat="1" applyProtection="1">
      <alignment vertical="center"/>
    </xf>
    <xf numFmtId="49" fontId="55" fillId="25" borderId="0" xfId="0" applyNumberFormat="1" applyFont="1" applyFill="1" applyProtection="1">
      <alignment vertical="center"/>
    </xf>
    <xf numFmtId="49" fontId="55" fillId="0" borderId="0" xfId="0" applyNumberFormat="1" applyFont="1" applyProtection="1">
      <alignment vertical="center"/>
    </xf>
    <xf numFmtId="49" fontId="23" fillId="0" borderId="0" xfId="0" applyNumberFormat="1" applyFont="1" applyProtection="1">
      <alignment vertical="center"/>
    </xf>
    <xf numFmtId="49" fontId="30" fillId="25" borderId="0" xfId="44" applyNumberFormat="1" applyFont="1" applyFill="1" applyAlignment="1" applyProtection="1">
      <alignment horizontal="left" vertical="center"/>
    </xf>
    <xf numFmtId="49" fontId="25" fillId="25" borderId="0" xfId="44" applyNumberFormat="1" applyFont="1" applyFill="1" applyAlignment="1" applyProtection="1">
      <alignment horizontal="center" vertical="center"/>
    </xf>
    <xf numFmtId="49" fontId="23" fillId="25" borderId="0" xfId="44" applyNumberFormat="1" applyFont="1" applyFill="1" applyProtection="1">
      <alignment vertical="center"/>
    </xf>
    <xf numFmtId="49" fontId="3" fillId="25" borderId="0" xfId="44" applyNumberFormat="1" applyFill="1" applyProtection="1">
      <alignment vertical="center"/>
    </xf>
    <xf numFmtId="49" fontId="23" fillId="25" borderId="0" xfId="0" applyNumberFormat="1" applyFont="1" applyFill="1" applyProtection="1">
      <alignment vertical="center"/>
    </xf>
    <xf numFmtId="0" fontId="1" fillId="25" borderId="0" xfId="0" applyFont="1" applyFill="1" applyProtection="1">
      <alignment vertical="center"/>
    </xf>
    <xf numFmtId="0" fontId="1" fillId="0" borderId="0" xfId="0" applyFont="1" applyProtection="1">
      <alignment vertical="center"/>
    </xf>
    <xf numFmtId="180" fontId="37" fillId="25" borderId="0" xfId="44" applyNumberFormat="1" applyFont="1" applyFill="1" applyBorder="1" applyAlignment="1" applyProtection="1">
      <alignment vertical="center" shrinkToFit="1"/>
    </xf>
    <xf numFmtId="0" fontId="0" fillId="25" borderId="0" xfId="0" applyFill="1" applyAlignment="1">
      <alignment vertical="center" wrapText="1"/>
    </xf>
    <xf numFmtId="49" fontId="56" fillId="25" borderId="0" xfId="44" applyNumberFormat="1" applyFont="1" applyFill="1">
      <alignment vertical="center"/>
    </xf>
    <xf numFmtId="49" fontId="56" fillId="0" borderId="0" xfId="44" applyNumberFormat="1" applyFont="1">
      <alignment vertical="center"/>
    </xf>
    <xf numFmtId="49" fontId="55" fillId="25" borderId="0" xfId="44" applyNumberFormat="1" applyFont="1" applyFill="1">
      <alignment vertical="center"/>
    </xf>
    <xf numFmtId="49" fontId="55" fillId="0" borderId="0" xfId="44" applyNumberFormat="1" applyFont="1">
      <alignment vertical="center"/>
    </xf>
    <xf numFmtId="49" fontId="55" fillId="25" borderId="0" xfId="0" applyNumberFormat="1" applyFont="1" applyFill="1">
      <alignment vertical="center"/>
    </xf>
    <xf numFmtId="49" fontId="55" fillId="0" borderId="0" xfId="0" applyNumberFormat="1" applyFont="1">
      <alignment vertical="center"/>
    </xf>
    <xf numFmtId="0" fontId="57" fillId="25" borderId="0" xfId="0" applyFont="1" applyFill="1">
      <alignment vertical="center"/>
    </xf>
    <xf numFmtId="49" fontId="25" fillId="25" borderId="0" xfId="44" applyNumberFormat="1" applyFont="1" applyFill="1">
      <alignment vertical="center"/>
    </xf>
    <xf numFmtId="49" fontId="3" fillId="25" borderId="0" xfId="44" applyNumberFormat="1" applyFill="1" applyAlignment="1">
      <alignment horizontal="center" vertical="center"/>
    </xf>
    <xf numFmtId="49" fontId="3" fillId="25" borderId="0" xfId="44" applyNumberFormat="1" applyFill="1" applyAlignment="1">
      <alignment horizontal="left" vertical="center"/>
    </xf>
    <xf numFmtId="49" fontId="3" fillId="25" borderId="0" xfId="44" applyNumberFormat="1" applyFill="1" applyAlignment="1">
      <alignment horizontal="center"/>
    </xf>
    <xf numFmtId="49" fontId="49" fillId="25" borderId="0" xfId="44" applyNumberFormat="1" applyFont="1" applyFill="1" applyAlignment="1">
      <alignment horizontal="left" vertical="center"/>
    </xf>
    <xf numFmtId="49" fontId="55" fillId="25" borderId="0" xfId="0" applyNumberFormat="1" applyFont="1" applyFill="1" applyBorder="1" applyAlignment="1" applyProtection="1">
      <alignment vertical="center"/>
    </xf>
    <xf numFmtId="49" fontId="49" fillId="25" borderId="0" xfId="44" applyNumberFormat="1" applyFont="1" applyFill="1" applyAlignment="1">
      <alignment horizontal="left" vertical="top"/>
    </xf>
    <xf numFmtId="49" fontId="55" fillId="0" borderId="0" xfId="7" applyNumberFormat="1" applyFont="1" applyFill="1" applyBorder="1" applyAlignment="1" applyProtection="1">
      <alignment vertical="center"/>
      <protection hidden="1"/>
    </xf>
    <xf numFmtId="49" fontId="58" fillId="25" borderId="0" xfId="44" applyNumberFormat="1" applyFont="1" applyFill="1">
      <alignment vertical="center"/>
    </xf>
    <xf numFmtId="49" fontId="30" fillId="25" borderId="0" xfId="44" applyNumberFormat="1" applyFont="1" applyFill="1">
      <alignment vertical="center"/>
    </xf>
    <xf numFmtId="179" fontId="19" fillId="25" borderId="0" xfId="44" applyNumberFormat="1" applyFont="1" applyFill="1" applyAlignment="1">
      <alignment vertical="center"/>
    </xf>
    <xf numFmtId="179" fontId="46" fillId="25" borderId="0" xfId="44" applyNumberFormat="1" applyFont="1" applyFill="1" applyAlignment="1">
      <alignment vertical="center"/>
    </xf>
    <xf numFmtId="49" fontId="34" fillId="25" borderId="0" xfId="44" applyNumberFormat="1" applyFont="1" applyFill="1">
      <alignment vertical="center"/>
    </xf>
    <xf numFmtId="176" fontId="49" fillId="25" borderId="23" xfId="44" applyNumberFormat="1" applyFont="1" applyFill="1" applyBorder="1" applyAlignment="1" applyProtection="1">
      <alignment vertical="top"/>
    </xf>
    <xf numFmtId="0" fontId="32" fillId="25" borderId="0" xfId="0" applyFont="1" applyFill="1" applyBorder="1" applyAlignment="1" applyProtection="1">
      <alignment vertical="top"/>
    </xf>
    <xf numFmtId="38" fontId="53" fillId="25" borderId="0" xfId="34" applyFont="1" applyFill="1" applyBorder="1" applyAlignment="1" applyProtection="1">
      <alignment horizontal="left" vertical="center"/>
    </xf>
    <xf numFmtId="0" fontId="32" fillId="25" borderId="24" xfId="0" applyFont="1" applyFill="1" applyBorder="1">
      <alignment vertical="center"/>
    </xf>
    <xf numFmtId="176" fontId="49" fillId="25" borderId="24" xfId="44" applyNumberFormat="1" applyFont="1" applyFill="1" applyBorder="1" applyAlignment="1">
      <alignment vertical="top"/>
    </xf>
    <xf numFmtId="0" fontId="32" fillId="25" borderId="25" xfId="0" applyFont="1" applyFill="1" applyBorder="1">
      <alignment vertical="center"/>
    </xf>
    <xf numFmtId="176" fontId="49" fillId="25" borderId="25" xfId="44" applyNumberFormat="1" applyFont="1" applyFill="1" applyBorder="1" applyAlignment="1">
      <alignment vertical="top"/>
    </xf>
    <xf numFmtId="0" fontId="32" fillId="25" borderId="23" xfId="0" applyFont="1" applyFill="1" applyBorder="1">
      <alignment vertical="center"/>
    </xf>
    <xf numFmtId="176" fontId="49" fillId="25" borderId="23" xfId="44" applyNumberFormat="1" applyFont="1" applyFill="1" applyBorder="1" applyAlignment="1">
      <alignment vertical="top"/>
    </xf>
    <xf numFmtId="49" fontId="49" fillId="25" borderId="23" xfId="44" applyNumberFormat="1" applyFont="1" applyFill="1" applyBorder="1">
      <alignment vertical="center"/>
    </xf>
    <xf numFmtId="179" fontId="19" fillId="25" borderId="0" xfId="44" applyNumberFormat="1" applyFont="1" applyFill="1" applyAlignment="1" applyProtection="1">
      <alignment vertical="center"/>
    </xf>
    <xf numFmtId="179" fontId="46" fillId="25" borderId="0" xfId="44" applyNumberFormat="1" applyFont="1" applyFill="1" applyAlignment="1" applyProtection="1">
      <alignment vertical="center"/>
    </xf>
    <xf numFmtId="0" fontId="32" fillId="25" borderId="0" xfId="0" applyFont="1" applyFill="1" applyBorder="1">
      <alignment vertical="center"/>
    </xf>
    <xf numFmtId="49" fontId="49" fillId="25" borderId="0" xfId="44" applyNumberFormat="1" applyFont="1" applyFill="1" applyBorder="1">
      <alignment vertical="center"/>
    </xf>
    <xf numFmtId="176" fontId="49" fillId="25" borderId="0" xfId="44" applyNumberFormat="1" applyFont="1" applyFill="1" applyBorder="1" applyAlignment="1">
      <alignment vertical="top"/>
    </xf>
    <xf numFmtId="0" fontId="32" fillId="25" borderId="29" xfId="0" applyFont="1" applyFill="1" applyBorder="1" applyAlignment="1" applyProtection="1">
      <alignment vertical="center"/>
    </xf>
    <xf numFmtId="176" fontId="49" fillId="25" borderId="29" xfId="44" applyNumberFormat="1" applyFont="1" applyFill="1" applyBorder="1" applyAlignment="1" applyProtection="1">
      <alignment vertical="top"/>
    </xf>
    <xf numFmtId="38" fontId="53" fillId="25" borderId="29" xfId="34" applyFont="1" applyFill="1" applyBorder="1" applyAlignment="1" applyProtection="1">
      <alignment horizontal="left" vertical="center"/>
    </xf>
    <xf numFmtId="49" fontId="25" fillId="29" borderId="11" xfId="44" applyNumberFormat="1" applyFont="1" applyFill="1" applyBorder="1" applyAlignment="1">
      <alignment horizontal="center" vertical="center" wrapText="1"/>
    </xf>
    <xf numFmtId="49" fontId="25" fillId="29" borderId="12" xfId="44" applyNumberFormat="1" applyFont="1" applyFill="1" applyBorder="1" applyAlignment="1">
      <alignment horizontal="center" vertical="center" wrapText="1"/>
    </xf>
    <xf numFmtId="49" fontId="25" fillId="29" borderId="19" xfId="44" applyNumberFormat="1" applyFont="1" applyFill="1" applyBorder="1" applyAlignment="1">
      <alignment horizontal="center" vertical="center" wrapText="1"/>
    </xf>
    <xf numFmtId="49" fontId="29" fillId="29" borderId="11" xfId="44" applyNumberFormat="1" applyFont="1" applyFill="1" applyBorder="1" applyAlignment="1">
      <alignment horizontal="center" vertical="center" wrapText="1"/>
    </xf>
    <xf numFmtId="49" fontId="29" fillId="29" borderId="12" xfId="44" applyNumberFormat="1" applyFont="1" applyFill="1" applyBorder="1" applyAlignment="1">
      <alignment horizontal="center" vertical="center" wrapText="1"/>
    </xf>
    <xf numFmtId="49" fontId="29" fillId="29" borderId="19" xfId="44" applyNumberFormat="1" applyFont="1" applyFill="1" applyBorder="1" applyAlignment="1">
      <alignment horizontal="center" vertical="center" wrapText="1"/>
    </xf>
    <xf numFmtId="49" fontId="46" fillId="25" borderId="20" xfId="44" applyNumberFormat="1" applyFont="1" applyFill="1" applyBorder="1" applyAlignment="1" applyProtection="1">
      <alignment horizontal="center" vertical="center"/>
      <protection locked="0"/>
    </xf>
    <xf numFmtId="38" fontId="47" fillId="25" borderId="11" xfId="34" applyFont="1" applyFill="1" applyBorder="1" applyAlignment="1" applyProtection="1">
      <alignment horizontal="center" vertical="center"/>
      <protection locked="0"/>
    </xf>
    <xf numFmtId="38" fontId="47" fillId="25" borderId="12" xfId="34" applyFont="1" applyFill="1" applyBorder="1" applyAlignment="1" applyProtection="1">
      <alignment horizontal="center" vertical="center"/>
      <protection locked="0"/>
    </xf>
    <xf numFmtId="38" fontId="47" fillId="25" borderId="19" xfId="34" applyFont="1" applyFill="1" applyBorder="1" applyAlignment="1" applyProtection="1">
      <alignment horizontal="center" vertical="center"/>
      <protection locked="0"/>
    </xf>
    <xf numFmtId="179" fontId="47" fillId="25" borderId="11" xfId="0" applyNumberFormat="1" applyFont="1" applyFill="1" applyBorder="1" applyAlignment="1">
      <alignment horizontal="center" vertical="center"/>
    </xf>
    <xf numFmtId="179" fontId="47" fillId="25" borderId="12" xfId="0" applyNumberFormat="1" applyFont="1" applyFill="1" applyBorder="1" applyAlignment="1">
      <alignment horizontal="center" vertical="center"/>
    </xf>
    <xf numFmtId="179" fontId="47" fillId="25" borderId="19" xfId="0" applyNumberFormat="1" applyFont="1" applyFill="1" applyBorder="1" applyAlignment="1">
      <alignment horizontal="center" vertical="center"/>
    </xf>
    <xf numFmtId="49" fontId="25" fillId="8" borderId="14" xfId="7" applyNumberFormat="1" applyFont="1" applyBorder="1" applyAlignment="1" applyProtection="1">
      <alignment horizontal="center" vertical="center" wrapText="1"/>
    </xf>
    <xf numFmtId="49" fontId="25" fillId="8" borderId="15" xfId="7" applyNumberFormat="1" applyFont="1" applyBorder="1" applyAlignment="1" applyProtection="1">
      <alignment horizontal="center" vertical="center" wrapText="1"/>
    </xf>
    <xf numFmtId="49" fontId="25" fillId="8" borderId="16" xfId="7" applyNumberFormat="1" applyFont="1" applyBorder="1" applyAlignment="1" applyProtection="1">
      <alignment horizontal="center" vertical="center" wrapText="1"/>
    </xf>
    <xf numFmtId="49" fontId="25" fillId="8" borderId="17" xfId="7" applyNumberFormat="1" applyFont="1" applyBorder="1" applyAlignment="1" applyProtection="1">
      <alignment horizontal="center" vertical="center" wrapText="1"/>
    </xf>
    <xf numFmtId="49" fontId="25" fillId="8" borderId="13" xfId="7" applyNumberFormat="1" applyFont="1" applyBorder="1" applyAlignment="1" applyProtection="1">
      <alignment horizontal="center" vertical="center" wrapText="1"/>
    </xf>
    <xf numFmtId="49" fontId="25" fillId="8" borderId="18" xfId="7" applyNumberFormat="1" applyFont="1" applyBorder="1" applyAlignment="1" applyProtection="1">
      <alignment horizontal="center" vertical="center" wrapText="1"/>
    </xf>
    <xf numFmtId="178" fontId="47" fillId="25" borderId="11" xfId="44" applyNumberFormat="1" applyFont="1" applyFill="1" applyBorder="1" applyAlignment="1" applyProtection="1">
      <alignment horizontal="center" vertical="center"/>
      <protection locked="0"/>
    </xf>
    <xf numFmtId="178" fontId="47" fillId="25" borderId="12" xfId="44" applyNumberFormat="1" applyFont="1" applyFill="1" applyBorder="1" applyAlignment="1" applyProtection="1">
      <alignment horizontal="center" vertical="center"/>
      <protection locked="0"/>
    </xf>
    <xf numFmtId="178" fontId="47" fillId="25" borderId="19" xfId="44" applyNumberFormat="1" applyFont="1" applyFill="1" applyBorder="1" applyAlignment="1" applyProtection="1">
      <alignment horizontal="center" vertical="center"/>
      <protection locked="0"/>
    </xf>
    <xf numFmtId="179" fontId="46" fillId="25" borderId="11" xfId="44" applyNumberFormat="1" applyFont="1" applyFill="1" applyBorder="1" applyAlignment="1" applyProtection="1">
      <alignment horizontal="center" vertical="center"/>
      <protection locked="0"/>
    </xf>
    <xf numFmtId="179" fontId="46" fillId="25" borderId="12" xfId="44" applyNumberFormat="1" applyFont="1" applyFill="1" applyBorder="1" applyAlignment="1" applyProtection="1">
      <alignment horizontal="center" vertical="center"/>
      <protection locked="0"/>
    </xf>
    <xf numFmtId="180" fontId="46" fillId="25" borderId="11" xfId="44" applyNumberFormat="1" applyFont="1" applyFill="1" applyBorder="1" applyAlignment="1" applyProtection="1">
      <alignment horizontal="center" vertical="center"/>
      <protection locked="0"/>
    </xf>
    <xf numFmtId="180" fontId="46" fillId="25" borderId="12" xfId="44" applyNumberFormat="1" applyFont="1" applyFill="1" applyBorder="1" applyAlignment="1" applyProtection="1">
      <alignment horizontal="center" vertical="center"/>
      <protection locked="0"/>
    </xf>
    <xf numFmtId="179" fontId="46" fillId="30" borderId="11" xfId="44" applyNumberFormat="1" applyFont="1" applyFill="1" applyBorder="1" applyAlignment="1">
      <alignment horizontal="center" vertical="center"/>
    </xf>
    <xf numFmtId="179" fontId="46" fillId="30" borderId="12" xfId="44" applyNumberFormat="1" applyFont="1" applyFill="1" applyBorder="1" applyAlignment="1">
      <alignment horizontal="center" vertical="center"/>
    </xf>
    <xf numFmtId="179" fontId="46" fillId="30" borderId="19" xfId="44" applyNumberFormat="1" applyFont="1" applyFill="1" applyBorder="1" applyAlignment="1">
      <alignment horizontal="center" vertical="center"/>
    </xf>
    <xf numFmtId="180" fontId="46" fillId="30" borderId="11" xfId="44" applyNumberFormat="1" applyFont="1" applyFill="1" applyBorder="1" applyAlignment="1" applyProtection="1">
      <alignment horizontal="center" vertical="center" shrinkToFit="1"/>
    </xf>
    <xf numFmtId="180" fontId="46" fillId="30" borderId="12" xfId="44" applyNumberFormat="1" applyFont="1" applyFill="1" applyBorder="1" applyAlignment="1" applyProtection="1">
      <alignment horizontal="center" vertical="center" shrinkToFit="1"/>
    </xf>
    <xf numFmtId="180" fontId="46" fillId="30" borderId="19" xfId="44" applyNumberFormat="1" applyFont="1" applyFill="1" applyBorder="1" applyAlignment="1" applyProtection="1">
      <alignment horizontal="center" vertical="center" shrinkToFit="1"/>
    </xf>
    <xf numFmtId="49" fontId="46" fillId="25" borderId="11" xfId="44" applyNumberFormat="1" applyFont="1" applyFill="1" applyBorder="1" applyAlignment="1" applyProtection="1">
      <alignment horizontal="center" vertical="center"/>
      <protection locked="0"/>
    </xf>
    <xf numFmtId="49" fontId="46" fillId="25" borderId="12" xfId="44" applyNumberFormat="1" applyFont="1" applyFill="1" applyBorder="1" applyAlignment="1" applyProtection="1">
      <alignment horizontal="center" vertical="center"/>
      <protection locked="0"/>
    </xf>
    <xf numFmtId="49" fontId="46" fillId="25" borderId="19" xfId="44" applyNumberFormat="1" applyFont="1" applyFill="1" applyBorder="1" applyAlignment="1" applyProtection="1">
      <alignment horizontal="center" vertical="center"/>
      <protection locked="0"/>
    </xf>
    <xf numFmtId="49" fontId="47" fillId="25" borderId="11" xfId="0" applyNumberFormat="1" applyFont="1" applyFill="1" applyBorder="1" applyAlignment="1" applyProtection="1">
      <alignment horizontal="left" vertical="center" shrinkToFit="1"/>
      <protection locked="0"/>
    </xf>
    <xf numFmtId="49" fontId="47" fillId="25" borderId="12" xfId="0" applyNumberFormat="1" applyFont="1" applyFill="1" applyBorder="1" applyAlignment="1" applyProtection="1">
      <alignment horizontal="left" vertical="center" shrinkToFit="1"/>
      <protection locked="0"/>
    </xf>
    <xf numFmtId="49" fontId="47" fillId="25" borderId="19" xfId="0" applyNumberFormat="1" applyFont="1" applyFill="1" applyBorder="1" applyAlignment="1" applyProtection="1">
      <alignment horizontal="left" vertical="center" shrinkToFit="1"/>
      <protection locked="0"/>
    </xf>
    <xf numFmtId="49" fontId="25" fillId="8" borderId="14" xfId="7" applyNumberFormat="1" applyFont="1" applyBorder="1" applyAlignment="1" applyProtection="1">
      <alignment horizontal="center" vertical="center"/>
    </xf>
    <xf numFmtId="49" fontId="25" fillId="8" borderId="15" xfId="7" applyNumberFormat="1" applyFont="1" applyBorder="1" applyAlignment="1" applyProtection="1">
      <alignment horizontal="center" vertical="center"/>
    </xf>
    <xf numFmtId="49" fontId="25" fillId="8" borderId="16" xfId="7" applyNumberFormat="1" applyFont="1" applyBorder="1" applyAlignment="1" applyProtection="1">
      <alignment horizontal="center" vertical="center"/>
    </xf>
    <xf numFmtId="49" fontId="25" fillId="8" borderId="17" xfId="7" applyNumberFormat="1" applyFont="1" applyBorder="1" applyAlignment="1" applyProtection="1">
      <alignment horizontal="center" vertical="center"/>
    </xf>
    <xf numFmtId="49" fontId="25" fillId="8" borderId="13" xfId="7" applyNumberFormat="1" applyFont="1" applyBorder="1" applyAlignment="1" applyProtection="1">
      <alignment horizontal="center" vertical="center"/>
    </xf>
    <xf numFmtId="49" fontId="25" fillId="8" borderId="18" xfId="7" applyNumberFormat="1" applyFont="1" applyBorder="1" applyAlignment="1" applyProtection="1">
      <alignment horizontal="center" vertical="center"/>
    </xf>
    <xf numFmtId="49" fontId="37" fillId="25" borderId="11" xfId="44" applyNumberFormat="1" applyFont="1" applyFill="1" applyBorder="1" applyAlignment="1" applyProtection="1">
      <alignment horizontal="left" vertical="center" shrinkToFit="1"/>
      <protection locked="0"/>
    </xf>
    <xf numFmtId="49" fontId="37" fillId="25" borderId="12" xfId="44" applyNumberFormat="1" applyFont="1" applyFill="1" applyBorder="1" applyAlignment="1" applyProtection="1">
      <alignment horizontal="left" vertical="center" shrinkToFit="1"/>
      <protection locked="0"/>
    </xf>
    <xf numFmtId="49" fontId="37" fillId="25" borderId="19" xfId="44" applyNumberFormat="1" applyFont="1" applyFill="1" applyBorder="1" applyAlignment="1" applyProtection="1">
      <alignment horizontal="left" vertical="center" shrinkToFit="1"/>
      <protection locked="0"/>
    </xf>
    <xf numFmtId="49" fontId="37" fillId="25" borderId="20" xfId="44" applyNumberFormat="1" applyFont="1" applyFill="1" applyBorder="1" applyAlignment="1" applyProtection="1">
      <alignment horizontal="left" vertical="center" shrinkToFit="1"/>
      <protection locked="0"/>
    </xf>
    <xf numFmtId="49" fontId="11" fillId="24" borderId="0" xfId="0" applyNumberFormat="1" applyFont="1" applyFill="1" applyBorder="1" applyAlignment="1" applyProtection="1">
      <alignment horizontal="center" vertical="center"/>
    </xf>
    <xf numFmtId="49" fontId="23" fillId="24" borderId="0" xfId="0" applyNumberFormat="1" applyFont="1" applyFill="1" applyBorder="1" applyAlignment="1" applyProtection="1">
      <alignment horizontal="right" vertical="center"/>
    </xf>
    <xf numFmtId="180" fontId="49" fillId="25" borderId="0" xfId="44" applyNumberFormat="1" applyFont="1" applyFill="1" applyBorder="1" applyAlignment="1" applyProtection="1">
      <alignment horizontal="center" vertical="center"/>
    </xf>
    <xf numFmtId="38" fontId="47" fillId="25" borderId="30" xfId="34" applyFont="1" applyFill="1" applyBorder="1" applyAlignment="1" applyProtection="1">
      <alignment horizontal="center" vertical="center"/>
      <protection locked="0"/>
    </xf>
    <xf numFmtId="38" fontId="47" fillId="25" borderId="31" xfId="34" applyFont="1" applyFill="1" applyBorder="1" applyAlignment="1" applyProtection="1">
      <alignment horizontal="center" vertical="center"/>
      <protection locked="0"/>
    </xf>
    <xf numFmtId="38" fontId="47" fillId="25" borderId="32" xfId="34" applyFont="1" applyFill="1" applyBorder="1" applyAlignment="1" applyProtection="1">
      <alignment horizontal="center" vertical="center"/>
      <protection locked="0"/>
    </xf>
    <xf numFmtId="14" fontId="3" fillId="25" borderId="13" xfId="44" applyNumberFormat="1" applyFont="1" applyFill="1" applyBorder="1" applyAlignment="1" applyProtection="1">
      <alignment horizontal="center" vertical="center"/>
    </xf>
    <xf numFmtId="181" fontId="47" fillId="25" borderId="30" xfId="34" applyNumberFormat="1" applyFont="1" applyFill="1" applyBorder="1" applyAlignment="1" applyProtection="1">
      <alignment horizontal="center" vertical="center"/>
    </xf>
    <xf numFmtId="181" fontId="47" fillId="25" borderId="31" xfId="34" applyNumberFormat="1" applyFont="1" applyFill="1" applyBorder="1" applyAlignment="1" applyProtection="1">
      <alignment horizontal="center" vertical="center"/>
    </xf>
    <xf numFmtId="181" fontId="47" fillId="25" borderId="32" xfId="34" applyNumberFormat="1" applyFont="1" applyFill="1" applyBorder="1" applyAlignment="1" applyProtection="1">
      <alignment horizontal="center" vertical="center"/>
    </xf>
    <xf numFmtId="49" fontId="46" fillId="25" borderId="30" xfId="44" applyNumberFormat="1" applyFont="1" applyFill="1" applyBorder="1" applyAlignment="1" applyProtection="1">
      <alignment horizontal="center" vertical="center"/>
      <protection locked="0"/>
    </xf>
    <xf numFmtId="49" fontId="46" fillId="25" borderId="31" xfId="44" applyNumberFormat="1" applyFont="1" applyFill="1" applyBorder="1" applyAlignment="1" applyProtection="1">
      <alignment horizontal="center" vertical="center"/>
      <protection locked="0"/>
    </xf>
    <xf numFmtId="49" fontId="46" fillId="25" borderId="32" xfId="44" applyNumberFormat="1" applyFont="1" applyFill="1" applyBorder="1" applyAlignment="1" applyProtection="1">
      <alignment horizontal="center" vertical="center"/>
      <protection locked="0"/>
    </xf>
    <xf numFmtId="49" fontId="31" fillId="25" borderId="15" xfId="44" applyNumberFormat="1" applyFont="1" applyFill="1" applyBorder="1" applyAlignment="1" applyProtection="1">
      <alignment horizontal="center" vertical="center" wrapText="1"/>
    </xf>
    <xf numFmtId="49" fontId="31" fillId="25" borderId="21" xfId="44" applyNumberFormat="1" applyFont="1" applyFill="1" applyBorder="1" applyAlignment="1" applyProtection="1">
      <alignment horizontal="center" vertical="center" wrapText="1"/>
    </xf>
    <xf numFmtId="49" fontId="49" fillId="25" borderId="13" xfId="44" applyNumberFormat="1" applyFont="1" applyFill="1" applyBorder="1" applyAlignment="1" applyProtection="1">
      <alignment horizontal="center" vertical="center" shrinkToFit="1"/>
      <protection locked="0"/>
    </xf>
    <xf numFmtId="49" fontId="49" fillId="25" borderId="12" xfId="44" applyNumberFormat="1" applyFont="1" applyFill="1" applyBorder="1" applyAlignment="1" applyProtection="1">
      <alignment horizontal="center" vertical="center" shrinkToFit="1"/>
      <protection locked="0"/>
    </xf>
    <xf numFmtId="49" fontId="29" fillId="25" borderId="10" xfId="44" applyNumberFormat="1" applyFont="1" applyFill="1" applyBorder="1" applyAlignment="1" applyProtection="1">
      <alignment horizontal="left" vertical="center"/>
    </xf>
    <xf numFmtId="180" fontId="37" fillId="25" borderId="11" xfId="44" applyNumberFormat="1" applyFont="1" applyFill="1" applyBorder="1" applyAlignment="1" applyProtection="1">
      <alignment horizontal="center" vertical="center" shrinkToFit="1"/>
      <protection locked="0"/>
    </xf>
    <xf numFmtId="180" fontId="37" fillId="25" borderId="12" xfId="44" applyNumberFormat="1" applyFont="1" applyFill="1" applyBorder="1" applyAlignment="1" applyProtection="1">
      <alignment horizontal="center" vertical="center" shrinkToFit="1"/>
      <protection locked="0"/>
    </xf>
    <xf numFmtId="180" fontId="37" fillId="25" borderId="19" xfId="44" applyNumberFormat="1" applyFont="1" applyFill="1" applyBorder="1" applyAlignment="1" applyProtection="1">
      <alignment horizontal="center" vertical="center" shrinkToFit="1"/>
      <protection locked="0"/>
    </xf>
    <xf numFmtId="180" fontId="54" fillId="30" borderId="11" xfId="44" applyNumberFormat="1" applyFont="1" applyFill="1" applyBorder="1" applyAlignment="1" applyProtection="1">
      <alignment horizontal="center" vertical="center" shrinkToFit="1"/>
    </xf>
    <xf numFmtId="180" fontId="54" fillId="30" borderId="12" xfId="44" applyNumberFormat="1" applyFont="1" applyFill="1" applyBorder="1" applyAlignment="1" applyProtection="1">
      <alignment horizontal="center" vertical="center" shrinkToFit="1"/>
    </xf>
    <xf numFmtId="180" fontId="54" fillId="30" borderId="19" xfId="44" applyNumberFormat="1" applyFont="1" applyFill="1" applyBorder="1" applyAlignment="1" applyProtection="1">
      <alignment horizontal="center" vertical="center" shrinkToFit="1"/>
    </xf>
    <xf numFmtId="180" fontId="45" fillId="25" borderId="11" xfId="34" applyNumberFormat="1" applyFont="1" applyFill="1" applyBorder="1" applyAlignment="1" applyProtection="1">
      <alignment horizontal="center" vertical="center"/>
      <protection locked="0"/>
    </xf>
    <xf numFmtId="180" fontId="45" fillId="25" borderId="12" xfId="34" applyNumberFormat="1" applyFont="1" applyFill="1" applyBorder="1" applyAlignment="1" applyProtection="1">
      <alignment horizontal="center" vertical="center"/>
      <protection locked="0"/>
    </xf>
    <xf numFmtId="180" fontId="45" fillId="25" borderId="19" xfId="34" applyNumberFormat="1" applyFont="1" applyFill="1" applyBorder="1" applyAlignment="1" applyProtection="1">
      <alignment horizontal="center" vertical="center"/>
      <protection locked="0"/>
    </xf>
    <xf numFmtId="49" fontId="37" fillId="25" borderId="11" xfId="28" applyNumberFormat="1" applyFont="1" applyFill="1" applyBorder="1" applyAlignment="1" applyProtection="1">
      <alignment horizontal="left" vertical="center" shrinkToFit="1"/>
      <protection locked="0"/>
    </xf>
    <xf numFmtId="49" fontId="37" fillId="25" borderId="12" xfId="28" applyNumberFormat="1" applyFont="1" applyFill="1" applyBorder="1" applyAlignment="1" applyProtection="1">
      <alignment horizontal="left" vertical="center" shrinkToFit="1"/>
      <protection locked="0"/>
    </xf>
    <xf numFmtId="49" fontId="37" fillId="25" borderId="19" xfId="28" applyNumberFormat="1" applyFont="1" applyFill="1" applyBorder="1" applyAlignment="1" applyProtection="1">
      <alignment horizontal="left" vertical="center" shrinkToFit="1"/>
      <protection locked="0"/>
    </xf>
    <xf numFmtId="49" fontId="49" fillId="25" borderId="13" xfId="44" applyNumberFormat="1" applyFont="1" applyFill="1" applyBorder="1" applyAlignment="1" applyProtection="1">
      <alignment horizontal="center" vertical="center" shrinkToFit="1"/>
    </xf>
    <xf numFmtId="49" fontId="49" fillId="25" borderId="12" xfId="44" applyNumberFormat="1" applyFont="1" applyFill="1" applyBorder="1" applyAlignment="1" applyProtection="1">
      <alignment horizontal="center" vertical="center" shrinkToFit="1"/>
    </xf>
    <xf numFmtId="180" fontId="37" fillId="25" borderId="11" xfId="44" applyNumberFormat="1" applyFont="1" applyFill="1" applyBorder="1" applyAlignment="1" applyProtection="1">
      <alignment horizontal="center" vertical="center" shrinkToFit="1"/>
    </xf>
    <xf numFmtId="180" fontId="37" fillId="25" borderId="12" xfId="44" applyNumberFormat="1" applyFont="1" applyFill="1" applyBorder="1" applyAlignment="1" applyProtection="1">
      <alignment horizontal="center" vertical="center" shrinkToFit="1"/>
    </xf>
    <xf numFmtId="180" fontId="37" fillId="25" borderId="19" xfId="44" applyNumberFormat="1" applyFont="1" applyFill="1" applyBorder="1" applyAlignment="1" applyProtection="1">
      <alignment horizontal="center" vertical="center" shrinkToFit="1"/>
    </xf>
    <xf numFmtId="180" fontId="54" fillId="25" borderId="11" xfId="44" applyNumberFormat="1" applyFont="1" applyFill="1" applyBorder="1" applyAlignment="1" applyProtection="1">
      <alignment horizontal="center" vertical="center" shrinkToFit="1"/>
    </xf>
    <xf numFmtId="180" fontId="54" fillId="25" borderId="12" xfId="44" applyNumberFormat="1" applyFont="1" applyFill="1" applyBorder="1" applyAlignment="1" applyProtection="1">
      <alignment horizontal="center" vertical="center" shrinkToFit="1"/>
    </xf>
    <xf numFmtId="180" fontId="54" fillId="25" borderId="19" xfId="44" applyNumberFormat="1" applyFont="1" applyFill="1" applyBorder="1" applyAlignment="1" applyProtection="1">
      <alignment horizontal="center" vertical="center" shrinkToFit="1"/>
    </xf>
    <xf numFmtId="49" fontId="37" fillId="25" borderId="20" xfId="44" applyNumberFormat="1" applyFont="1" applyFill="1" applyBorder="1" applyAlignment="1" applyProtection="1">
      <alignment horizontal="left" vertical="center" shrinkToFit="1"/>
    </xf>
    <xf numFmtId="49" fontId="37" fillId="25" borderId="11" xfId="44" applyNumberFormat="1" applyFont="1" applyFill="1" applyBorder="1" applyAlignment="1" applyProtection="1">
      <alignment horizontal="left" vertical="center" shrinkToFit="1"/>
    </xf>
    <xf numFmtId="49" fontId="37" fillId="25" borderId="12" xfId="44" applyNumberFormat="1" applyFont="1" applyFill="1" applyBorder="1" applyAlignment="1" applyProtection="1">
      <alignment horizontal="left" vertical="center" shrinkToFit="1"/>
    </xf>
    <xf numFmtId="49" fontId="37" fillId="25" borderId="19" xfId="44" applyNumberFormat="1" applyFont="1" applyFill="1" applyBorder="1" applyAlignment="1" applyProtection="1">
      <alignment horizontal="left" vertical="center" shrinkToFit="1"/>
    </xf>
    <xf numFmtId="49" fontId="21" fillId="25" borderId="11" xfId="28" applyNumberFormat="1" applyFill="1" applyBorder="1" applyAlignment="1" applyProtection="1">
      <alignment horizontal="left" vertical="center" shrinkToFit="1"/>
    </xf>
    <xf numFmtId="49" fontId="37" fillId="25" borderId="12" xfId="28" applyNumberFormat="1" applyFont="1" applyFill="1" applyBorder="1" applyAlignment="1" applyProtection="1">
      <alignment horizontal="left" vertical="center" shrinkToFit="1"/>
    </xf>
    <xf numFmtId="49" fontId="37" fillId="25" borderId="19" xfId="28" applyNumberFormat="1" applyFont="1" applyFill="1" applyBorder="1" applyAlignment="1" applyProtection="1">
      <alignment horizontal="left" vertical="center" shrinkToFit="1"/>
    </xf>
    <xf numFmtId="49" fontId="46" fillId="25" borderId="30" xfId="44" applyNumberFormat="1" applyFont="1" applyFill="1" applyBorder="1" applyAlignment="1" applyProtection="1">
      <alignment horizontal="center" vertical="center"/>
    </xf>
    <xf numFmtId="49" fontId="46" fillId="25" borderId="31" xfId="44" applyNumberFormat="1" applyFont="1" applyFill="1" applyBorder="1" applyAlignment="1" applyProtection="1">
      <alignment horizontal="center" vertical="center"/>
    </xf>
    <xf numFmtId="49" fontId="46" fillId="25" borderId="32" xfId="44" applyNumberFormat="1" applyFont="1" applyFill="1" applyBorder="1" applyAlignment="1" applyProtection="1">
      <alignment horizontal="center" vertical="center"/>
    </xf>
    <xf numFmtId="38" fontId="47" fillId="25" borderId="30" xfId="34" applyFont="1" applyFill="1" applyBorder="1" applyAlignment="1" applyProtection="1">
      <alignment horizontal="center" vertical="center"/>
    </xf>
    <xf numFmtId="38" fontId="47" fillId="25" borderId="31" xfId="34" applyFont="1" applyFill="1" applyBorder="1" applyAlignment="1" applyProtection="1">
      <alignment horizontal="center" vertical="center"/>
    </xf>
    <xf numFmtId="38" fontId="47" fillId="25" borderId="32" xfId="34" applyFont="1" applyFill="1" applyBorder="1" applyAlignment="1" applyProtection="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Sheet1" xfId="44" xr:uid="{00000000-0005-0000-0000-00002C000000}"/>
    <cellStyle name="良い" xfId="45" builtinId="26" customBuiltin="1"/>
  </cellStyles>
  <dxfs count="266">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patternFill>
      </fill>
    </dxf>
    <dxf>
      <font>
        <color theme="0" tint="-0.34998626667073579"/>
      </font>
      <fill>
        <patternFill>
          <bgColor theme="0" tint="-0.34998626667073579"/>
        </patternFill>
      </fill>
    </dxf>
    <dxf>
      <font>
        <color theme="0" tint="-0.34998626667073579"/>
      </font>
      <fill>
        <patternFill>
          <bgColor theme="0"/>
        </patternFill>
      </fill>
    </dxf>
    <dxf>
      <font>
        <color theme="0" tint="-0.34998626667073579"/>
      </font>
      <fill>
        <patternFill>
          <bgColor theme="0" tint="-0.34998626667073579"/>
        </patternFill>
      </fill>
    </dxf>
    <dxf>
      <font>
        <color theme="0" tint="-0.34998626667073579"/>
      </font>
      <fill>
        <patternFill>
          <bgColor theme="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ill>
        <patternFill>
          <bgColor rgb="FFFFFF00"/>
        </patternFill>
      </fill>
    </dxf>
    <dxf>
      <font>
        <color theme="0" tint="-0.34998626667073579"/>
      </font>
      <fill>
        <patternFill>
          <bgColor theme="0" tint="-0.3499862666707357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59996337778862885"/>
        </patternFill>
      </fill>
    </dxf>
    <dxf>
      <fill>
        <patternFill>
          <bgColor theme="9" tint="0.59996337778862885"/>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theme="9" tint="0.59996337778862885"/>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ont>
        <color theme="0" tint="-0.34998626667073579"/>
      </font>
      <fill>
        <patternFill>
          <bgColor theme="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rgb="FFFFFF00"/>
        </patternFill>
      </fill>
    </dxf>
    <dxf>
      <fill>
        <patternFill>
          <bgColor rgb="FFFFFF00"/>
        </patternFill>
      </fill>
    </dxf>
    <dxf>
      <font>
        <color theme="0" tint="-0.34998626667073579"/>
      </font>
      <fill>
        <patternFill>
          <bgColor theme="0" tint="-0.34998626667073579"/>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ont>
        <color theme="1"/>
      </font>
      <fill>
        <patternFill>
          <bgColor rgb="FFFFFF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patternFill>
      </fill>
    </dxf>
    <dxf>
      <font>
        <color theme="0" tint="-0.34998626667073579"/>
      </font>
      <fill>
        <patternFill>
          <bgColor theme="0" tint="-0.34998626667073579"/>
        </patternFill>
      </fill>
    </dxf>
    <dxf>
      <font>
        <color rgb="FFFF0000"/>
      </font>
      <fill>
        <patternFill>
          <bgColor rgb="FFCCECFF"/>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rgb="FFFFFF00"/>
        </patternFill>
      </fill>
    </dxf>
    <dxf>
      <fill>
        <patternFill>
          <bgColor rgb="FFFFFF00"/>
        </patternFill>
      </fill>
    </dxf>
    <dxf>
      <font>
        <color theme="0" tint="-0.34998626667073579"/>
      </font>
      <fill>
        <patternFill>
          <bgColor theme="0" tint="-0.34998626667073579"/>
        </patternFill>
      </fill>
    </dxf>
    <dxf>
      <fill>
        <patternFill>
          <bgColor theme="9" tint="0.59996337778862885"/>
        </patternFill>
      </fill>
    </dxf>
    <dxf>
      <fill>
        <patternFill>
          <bgColor theme="9" tint="0.59996337778862885"/>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ont>
        <color theme="1"/>
      </font>
      <fill>
        <patternFill>
          <bgColor rgb="FFFFFF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9" defaultPivotStyle="PivotStyleLight16"/>
  <colors>
    <mruColors>
      <color rgb="FFCCECFF"/>
      <color rgb="FF99CC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xdr:row>
      <xdr:rowOff>38989</xdr:rowOff>
    </xdr:from>
    <xdr:to>
      <xdr:col>4</xdr:col>
      <xdr:colOff>95500</xdr:colOff>
      <xdr:row>2</xdr:row>
      <xdr:rowOff>263065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071" y="347418"/>
          <a:ext cx="540000" cy="532504"/>
        </a:xfrm>
        <a:prstGeom prst="rect">
          <a:avLst/>
        </a:prstGeom>
      </xdr:spPr>
    </xdr:pic>
    <xdr:clientData/>
  </xdr:twoCellAnchor>
  <mc:AlternateContent xmlns:mc="http://schemas.openxmlformats.org/markup-compatibility/2006">
    <mc:Choice xmlns:a14="http://schemas.microsoft.com/office/drawing/2010/main" Requires="a14">
      <xdr:twoCellAnchor>
        <xdr:from>
          <xdr:col>8</xdr:col>
          <xdr:colOff>50800</xdr:colOff>
          <xdr:row>35</xdr:row>
          <xdr:rowOff>19050</xdr:rowOff>
        </xdr:from>
        <xdr:to>
          <xdr:col>8</xdr:col>
          <xdr:colOff>209550</xdr:colOff>
          <xdr:row>35</xdr:row>
          <xdr:rowOff>190500</xdr:rowOff>
        </xdr:to>
        <xdr:sp macro="" textlink="">
          <xdr:nvSpPr>
            <xdr:cNvPr id="12353" name="CheckBox4"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63500</xdr:colOff>
      <xdr:row>1</xdr:row>
      <xdr:rowOff>38989</xdr:rowOff>
    </xdr:from>
    <xdr:to>
      <xdr:col>4</xdr:col>
      <xdr:colOff>95500</xdr:colOff>
      <xdr:row>2</xdr:row>
      <xdr:rowOff>263065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700" y="343789"/>
          <a:ext cx="540000" cy="528876"/>
        </a:xfrm>
        <a:prstGeom prst="rect">
          <a:avLst/>
        </a:prstGeom>
      </xdr:spPr>
    </xdr:pic>
    <xdr:clientData/>
  </xdr:twoCellAnchor>
  <xdr:twoCellAnchor>
    <xdr:from>
      <xdr:col>17</xdr:col>
      <xdr:colOff>112154</xdr:colOff>
      <xdr:row>0</xdr:row>
      <xdr:rowOff>143495</xdr:rowOff>
    </xdr:from>
    <xdr:to>
      <xdr:col>41</xdr:col>
      <xdr:colOff>97477</xdr:colOff>
      <xdr:row>4</xdr:row>
      <xdr:rowOff>52782</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4689102" y="143495"/>
          <a:ext cx="6516752" cy="1146300"/>
        </a:xfrm>
        <a:prstGeom prst="wedgeRoundRectCallout">
          <a:avLst>
            <a:gd name="adj1" fmla="val 74313"/>
            <a:gd name="adj2" fmla="val 22680"/>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mn-ea"/>
              <a:ea typeface="+mn-ea"/>
            </a:rPr>
            <a:t>貴社ご注文番号、弊社お見積り番号：</a:t>
          </a:r>
          <a:endParaRPr kumimoji="1" lang="en-US" altLang="ja-JP" sz="1800" b="1">
            <a:solidFill>
              <a:schemeClr val="tx1"/>
            </a:solidFill>
            <a:latin typeface="+mn-ea"/>
            <a:ea typeface="+mn-ea"/>
          </a:endParaRPr>
        </a:p>
        <a:p>
          <a:pPr algn="l"/>
          <a:r>
            <a:rPr kumimoji="1" lang="ja-JP" altLang="en-US" sz="1800" b="1">
              <a:solidFill>
                <a:schemeClr val="tx1"/>
              </a:solidFill>
              <a:latin typeface="+mn-ea"/>
              <a:ea typeface="+mn-ea"/>
            </a:rPr>
            <a:t>見積書や注文書番号などございましたら、入力して下さい。</a:t>
          </a:r>
          <a:endParaRPr kumimoji="1" lang="en-US" altLang="ja-JP" sz="1800" b="1">
            <a:solidFill>
              <a:schemeClr val="tx1"/>
            </a:solidFill>
            <a:latin typeface="+mn-ea"/>
            <a:ea typeface="+mn-ea"/>
          </a:endParaRPr>
        </a:p>
        <a:p>
          <a:pPr algn="l"/>
          <a:r>
            <a:rPr kumimoji="1" lang="ja-JP" altLang="en-US" sz="1800" b="1">
              <a:solidFill>
                <a:schemeClr val="tx1"/>
              </a:solidFill>
              <a:latin typeface="+mn-ea"/>
              <a:ea typeface="+mn-ea"/>
            </a:rPr>
            <a:t>入力は任意です。</a:t>
          </a:r>
          <a:endParaRPr kumimoji="1" lang="en-US" altLang="ja-JP" sz="1800" b="1">
            <a:solidFill>
              <a:schemeClr val="tx1"/>
            </a:solidFill>
            <a:latin typeface="+mn-ea"/>
            <a:ea typeface="+mn-ea"/>
          </a:endParaRPr>
        </a:p>
        <a:p>
          <a:pPr algn="l"/>
          <a:endParaRPr kumimoji="1" lang="en-US" altLang="ja-JP" sz="1800" b="1">
            <a:solidFill>
              <a:schemeClr val="tx1"/>
            </a:solidFill>
            <a:latin typeface="+mn-ea"/>
            <a:ea typeface="+mn-ea"/>
          </a:endParaRPr>
        </a:p>
      </xdr:txBody>
    </xdr:sp>
    <xdr:clientData/>
  </xdr:twoCellAnchor>
  <xdr:twoCellAnchor>
    <xdr:from>
      <xdr:col>71</xdr:col>
      <xdr:colOff>80818</xdr:colOff>
      <xdr:row>49</xdr:row>
      <xdr:rowOff>117764</xdr:rowOff>
    </xdr:from>
    <xdr:to>
      <xdr:col>95</xdr:col>
      <xdr:colOff>132113</xdr:colOff>
      <xdr:row>51</xdr:row>
      <xdr:rowOff>177306</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22204218" y="14652914"/>
          <a:ext cx="4928095" cy="669142"/>
        </a:xfrm>
        <a:prstGeom prst="wedgeRoundRectCallout">
          <a:avLst>
            <a:gd name="adj1" fmla="val -35028"/>
            <a:gd name="adj2" fmla="val 92537"/>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chemeClr val="tx1"/>
              </a:solidFill>
              <a:latin typeface="+mn-ea"/>
              <a:ea typeface="+mn-ea"/>
            </a:rPr>
            <a:t>販売店様の情報を入力してください。</a:t>
          </a:r>
        </a:p>
      </xdr:txBody>
    </xdr:sp>
    <xdr:clientData/>
  </xdr:twoCellAnchor>
  <xdr:twoCellAnchor>
    <xdr:from>
      <xdr:col>5</xdr:col>
      <xdr:colOff>127000</xdr:colOff>
      <xdr:row>25</xdr:row>
      <xdr:rowOff>173180</xdr:rowOff>
    </xdr:from>
    <xdr:to>
      <xdr:col>25</xdr:col>
      <xdr:colOff>85932</xdr:colOff>
      <xdr:row>27</xdr:row>
      <xdr:rowOff>82632</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350818" y="7377544"/>
          <a:ext cx="5038932" cy="509815"/>
        </a:xfrm>
        <a:prstGeom prst="wedgeRoundRectCallout">
          <a:avLst>
            <a:gd name="adj1" fmla="val -8678"/>
            <a:gd name="adj2" fmla="val 84670"/>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chemeClr val="tx1"/>
              </a:solidFill>
              <a:latin typeface="+mn-ea"/>
              <a:ea typeface="+mn-ea"/>
            </a:rPr>
            <a:t>エンドユーザー様の情報を入力してください。</a:t>
          </a:r>
        </a:p>
      </xdr:txBody>
    </xdr:sp>
    <xdr:clientData/>
  </xdr:twoCellAnchor>
  <xdr:twoCellAnchor>
    <xdr:from>
      <xdr:col>17</xdr:col>
      <xdr:colOff>174832</xdr:colOff>
      <xdr:row>9</xdr:row>
      <xdr:rowOff>175656</xdr:rowOff>
    </xdr:from>
    <xdr:to>
      <xdr:col>49</xdr:col>
      <xdr:colOff>251529</xdr:colOff>
      <xdr:row>14</xdr:row>
      <xdr:rowOff>178130</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4751780" y="2958935"/>
          <a:ext cx="8785268" cy="1548740"/>
        </a:xfrm>
        <a:prstGeom prst="wedgeRectCallout">
          <a:avLst>
            <a:gd name="adj1" fmla="val -39708"/>
            <a:gd name="adj2" fmla="val -79808"/>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800" b="1" u="sng">
              <a:solidFill>
                <a:sysClr val="windowText" lastClr="000000"/>
              </a:solidFill>
              <a:latin typeface="+mn-ea"/>
              <a:ea typeface="+mn-ea"/>
            </a:rPr>
            <a:t>★新規で</a:t>
          </a:r>
          <a:r>
            <a:rPr kumimoji="1" lang="en-US" altLang="ja-JP" sz="1800" b="1" u="sng">
              <a:solidFill>
                <a:sysClr val="windowText" lastClr="000000"/>
              </a:solidFill>
              <a:latin typeface="+mn-ea"/>
              <a:ea typeface="+mn-ea"/>
            </a:rPr>
            <a:t>10</a:t>
          </a:r>
          <a:r>
            <a:rPr kumimoji="1" lang="ja-JP" altLang="en-US" sz="1800" b="1" u="sng">
              <a:solidFill>
                <a:sysClr val="windowText" lastClr="000000"/>
              </a:solidFill>
              <a:latin typeface="+mn-ea"/>
              <a:ea typeface="+mn-ea"/>
            </a:rPr>
            <a:t>台お申込みされる場合の</a:t>
          </a:r>
          <a:r>
            <a:rPr kumimoji="1" lang="ja-JP" altLang="en-US" sz="1800" b="1" u="sng" baseline="0">
              <a:solidFill>
                <a:sysClr val="windowText" lastClr="000000"/>
              </a:solidFill>
              <a:latin typeface="+mn-ea"/>
              <a:ea typeface="+mn-ea"/>
            </a:rPr>
            <a:t>サンプル</a:t>
          </a:r>
          <a:endParaRPr kumimoji="1" lang="en-US" altLang="ja-JP" sz="1800" b="1" u="sng">
            <a:solidFill>
              <a:sysClr val="windowText" lastClr="000000"/>
            </a:solidFill>
            <a:latin typeface="+mn-ea"/>
            <a:ea typeface="+mn-ea"/>
          </a:endParaRPr>
        </a:p>
        <a:p>
          <a:pPr algn="l"/>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2020/10/6</a:t>
          </a:r>
          <a:r>
            <a:rPr kumimoji="1" lang="ja-JP" altLang="en-US" sz="1600">
              <a:solidFill>
                <a:sysClr val="windowText" lastClr="000000"/>
              </a:solidFill>
              <a:latin typeface="+mn-ea"/>
              <a:ea typeface="+mn-ea"/>
            </a:rPr>
            <a:t>に新規で</a:t>
          </a:r>
          <a:r>
            <a:rPr kumimoji="1" lang="en-US" altLang="ja-JP" sz="1600">
              <a:solidFill>
                <a:sysClr val="windowText" lastClr="000000"/>
              </a:solidFill>
              <a:latin typeface="+mn-ea"/>
              <a:ea typeface="+mn-ea"/>
            </a:rPr>
            <a:t>10</a:t>
          </a:r>
          <a:r>
            <a:rPr kumimoji="1" lang="ja-JP" altLang="en-US" sz="1600">
              <a:solidFill>
                <a:sysClr val="windowText" lastClr="000000"/>
              </a:solidFill>
              <a:latin typeface="+mn-ea"/>
              <a:ea typeface="+mn-ea"/>
            </a:rPr>
            <a:t>台を申し込み</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・納品希望が</a:t>
          </a:r>
          <a:r>
            <a:rPr kumimoji="1" lang="en-US" altLang="ja-JP" sz="1600">
              <a:solidFill>
                <a:sysClr val="windowText" lastClr="000000"/>
              </a:solidFill>
              <a:latin typeface="+mn-ea"/>
              <a:ea typeface="+mn-ea"/>
            </a:rPr>
            <a:t>2020/10/16</a:t>
          </a:r>
          <a:r>
            <a:rPr kumimoji="1" lang="ja-JP" altLang="en-US" sz="1600">
              <a:solidFill>
                <a:sysClr val="windowText" lastClr="000000"/>
              </a:solidFill>
              <a:latin typeface="+mn-ea"/>
              <a:ea typeface="+mn-ea"/>
            </a:rPr>
            <a:t>なので、利用期間は </a:t>
          </a:r>
          <a:r>
            <a:rPr kumimoji="1" lang="en-US" altLang="ja-JP" sz="1600">
              <a:solidFill>
                <a:sysClr val="windowText" lastClr="000000"/>
              </a:solidFill>
              <a:latin typeface="+mn-ea"/>
              <a:ea typeface="+mn-ea"/>
            </a:rPr>
            <a:t>2020/11/1 </a:t>
          </a:r>
          <a:r>
            <a:rPr kumimoji="1" lang="ja-JP" altLang="en-US" sz="1600">
              <a:solidFill>
                <a:sysClr val="windowText" lastClr="000000"/>
              </a:solidFill>
              <a:latin typeface="+mn-ea"/>
              <a:ea typeface="+mn-ea"/>
            </a:rPr>
            <a:t>～ </a:t>
          </a:r>
          <a:r>
            <a:rPr kumimoji="1" lang="en-US" altLang="ja-JP" sz="1600">
              <a:solidFill>
                <a:sysClr val="windowText" lastClr="000000"/>
              </a:solidFill>
              <a:latin typeface="+mn-ea"/>
              <a:ea typeface="+mn-ea"/>
            </a:rPr>
            <a:t>2021/10/31</a:t>
          </a:r>
          <a:r>
            <a:rPr kumimoji="1" lang="ja-JP" altLang="en-US" sz="1600">
              <a:solidFill>
                <a:sysClr val="windowText" lastClr="000000"/>
              </a:solidFill>
              <a:latin typeface="+mn-ea"/>
              <a:ea typeface="+mn-ea"/>
            </a:rPr>
            <a:t>となります。</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2020/10/6</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2020/10/31</a:t>
          </a:r>
          <a:r>
            <a:rPr kumimoji="1" lang="ja-JP" altLang="en-US" sz="1600">
              <a:solidFill>
                <a:sysClr val="windowText" lastClr="000000"/>
              </a:solidFill>
              <a:latin typeface="+mn-ea"/>
              <a:ea typeface="+mn-ea"/>
            </a:rPr>
            <a:t>は利用料無料となります。</a:t>
          </a:r>
          <a:endParaRPr kumimoji="1" lang="en-US" altLang="ja-JP" sz="1600">
            <a:solidFill>
              <a:sysClr val="windowText" lastClr="000000"/>
            </a:solidFill>
            <a:latin typeface="+mn-ea"/>
            <a:ea typeface="+mn-ea"/>
          </a:endParaRPr>
        </a:p>
      </xdr:txBody>
    </xdr:sp>
    <xdr:clientData/>
  </xdr:twoCellAnchor>
  <xdr:twoCellAnchor>
    <xdr:from>
      <xdr:col>43</xdr:col>
      <xdr:colOff>221672</xdr:colOff>
      <xdr:row>25</xdr:row>
      <xdr:rowOff>189345</xdr:rowOff>
    </xdr:from>
    <xdr:to>
      <xdr:col>63</xdr:col>
      <xdr:colOff>180604</xdr:colOff>
      <xdr:row>27</xdr:row>
      <xdr:rowOff>200396</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11097490" y="7393709"/>
          <a:ext cx="5038932" cy="611414"/>
        </a:xfrm>
        <a:prstGeom prst="wedgeRoundRectCallout">
          <a:avLst>
            <a:gd name="adj1" fmla="val -8678"/>
            <a:gd name="adj2" fmla="val 84670"/>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chemeClr val="tx1"/>
              </a:solidFill>
              <a:latin typeface="+mn-ea"/>
              <a:ea typeface="+mn-ea"/>
            </a:rPr>
            <a:t>販売店様の情報を入力してください。</a:t>
          </a:r>
        </a:p>
      </xdr:txBody>
    </xdr:sp>
    <xdr:clientData/>
  </xdr:twoCellAnchor>
  <mc:AlternateContent xmlns:mc="http://schemas.openxmlformats.org/markup-compatibility/2006">
    <mc:Choice xmlns:a14="http://schemas.microsoft.com/office/drawing/2010/main" Requires="a14">
      <xdr:twoCellAnchor>
        <xdr:from>
          <xdr:col>8</xdr:col>
          <xdr:colOff>50800</xdr:colOff>
          <xdr:row>35</xdr:row>
          <xdr:rowOff>57150</xdr:rowOff>
        </xdr:from>
        <xdr:to>
          <xdr:col>8</xdr:col>
          <xdr:colOff>209550</xdr:colOff>
          <xdr:row>35</xdr:row>
          <xdr:rowOff>228600</xdr:rowOff>
        </xdr:to>
        <xdr:sp macro="" textlink="">
          <xdr:nvSpPr>
            <xdr:cNvPr id="26628" name="CheckBox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2</xdr:col>
      <xdr:colOff>63500</xdr:colOff>
      <xdr:row>1</xdr:row>
      <xdr:rowOff>38989</xdr:rowOff>
    </xdr:from>
    <xdr:to>
      <xdr:col>4</xdr:col>
      <xdr:colOff>95500</xdr:colOff>
      <xdr:row>2</xdr:row>
      <xdr:rowOff>263065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00" y="343789"/>
          <a:ext cx="584450" cy="5288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image" Target="../media/image3.emf"/><Relationship Id="rId2" Type="http://schemas.openxmlformats.org/officeDocument/2006/relationships/hyperlink" Target="mailto:suzuki@pchanbai.com" TargetMode="External"/><Relationship Id="rId1" Type="http://schemas.openxmlformats.org/officeDocument/2006/relationships/hyperlink" Target="mailto:yamada@sample.com" TargetMode="External"/><Relationship Id="rId6" Type="http://schemas.openxmlformats.org/officeDocument/2006/relationships/control" Target="../activeX/activeX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C127"/>
  <sheetViews>
    <sheetView tabSelected="1" view="pageBreakPreview" zoomScale="70" zoomScaleNormal="55" zoomScaleSheetLayoutView="70" workbookViewId="0">
      <selection activeCell="AY2" sqref="AY2:BJ2"/>
    </sheetView>
  </sheetViews>
  <sheetFormatPr defaultColWidth="2.90625" defaultRowHeight="15" customHeight="1" x14ac:dyDescent="0.2"/>
  <cols>
    <col min="1" max="1" width="2.90625" style="25"/>
    <col min="2" max="63" width="3.6328125" style="25" customWidth="1"/>
    <col min="64" max="64" width="2.90625" style="10"/>
    <col min="65" max="65" width="3.7265625" style="2" customWidth="1"/>
    <col min="66" max="66" width="32.08984375" style="25" bestFit="1" customWidth="1"/>
    <col min="67" max="67" width="9.7265625" style="2" customWidth="1"/>
    <col min="68" max="68" width="11.90625" style="2" bestFit="1" customWidth="1"/>
    <col min="69" max="69" width="10.6328125" style="2" bestFit="1" customWidth="1"/>
    <col min="70" max="70" width="22.08984375" style="25" customWidth="1"/>
    <col min="71" max="71" width="2.90625" style="25" customWidth="1"/>
    <col min="72" max="16384" width="2.90625" style="25"/>
  </cols>
  <sheetData>
    <row r="1" spans="1:91" ht="24" customHeight="1" x14ac:dyDescent="0.2">
      <c r="A1" s="2"/>
      <c r="B1" s="68" t="s">
        <v>206</v>
      </c>
      <c r="C1" s="69"/>
      <c r="D1" s="69"/>
      <c r="E1" s="1"/>
      <c r="F1" s="1"/>
      <c r="G1" s="1"/>
      <c r="H1" s="1"/>
      <c r="I1" s="1"/>
      <c r="J1" s="1"/>
      <c r="K1" s="1"/>
      <c r="L1" s="1"/>
      <c r="M1" s="1"/>
      <c r="N1" s="1"/>
      <c r="O1" s="82"/>
      <c r="P1" s="1"/>
      <c r="Q1" s="1"/>
      <c r="R1" s="1"/>
      <c r="S1" s="1"/>
      <c r="T1" s="1"/>
      <c r="U1" s="1"/>
      <c r="V1" s="1"/>
      <c r="X1" s="1"/>
      <c r="Y1" s="1"/>
      <c r="Z1" s="1"/>
      <c r="AA1" s="1"/>
      <c r="AB1" s="1"/>
      <c r="AC1" s="1"/>
      <c r="AD1" s="1"/>
      <c r="AE1" s="1"/>
      <c r="AF1" s="1"/>
      <c r="AG1" s="1"/>
      <c r="AH1" s="1"/>
      <c r="AI1" s="1"/>
      <c r="AJ1" s="1"/>
      <c r="AK1" s="1"/>
      <c r="AL1" s="1"/>
      <c r="AM1" s="78"/>
      <c r="AN1" s="1"/>
      <c r="AO1" s="331"/>
      <c r="AP1" s="331"/>
      <c r="AQ1" s="331"/>
      <c r="AR1" s="331"/>
      <c r="AS1" s="88"/>
      <c r="AT1" s="88"/>
      <c r="AU1" s="88"/>
      <c r="AV1" s="88"/>
      <c r="AW1" s="88"/>
      <c r="AX1" s="88"/>
      <c r="AY1" s="88"/>
      <c r="AZ1" s="88"/>
      <c r="BA1" s="88"/>
      <c r="BB1" s="88"/>
      <c r="BC1" s="88"/>
      <c r="BD1" s="126" t="s">
        <v>97</v>
      </c>
      <c r="BE1" s="127"/>
      <c r="BF1" s="327">
        <f ca="1">TODAY()</f>
        <v>44125</v>
      </c>
      <c r="BG1" s="327"/>
      <c r="BH1" s="327"/>
      <c r="BI1" s="327"/>
      <c r="BJ1" s="88"/>
      <c r="BK1" s="88"/>
      <c r="BL1" s="91"/>
      <c r="BM1" s="1"/>
      <c r="BN1" s="210" t="s">
        <v>130</v>
      </c>
      <c r="BO1" s="211"/>
      <c r="BP1" s="212" t="s">
        <v>136</v>
      </c>
      <c r="BQ1" s="212" t="s">
        <v>136</v>
      </c>
      <c r="BR1" s="213"/>
      <c r="BS1" s="173"/>
      <c r="BT1" s="86"/>
      <c r="BU1" s="86"/>
      <c r="BV1" s="86"/>
      <c r="BW1" s="86"/>
      <c r="BX1" s="86"/>
      <c r="BY1" s="86"/>
      <c r="BZ1" s="86"/>
      <c r="CA1" s="86"/>
      <c r="CB1" s="86"/>
      <c r="CC1" s="86"/>
      <c r="CD1" s="86"/>
      <c r="CE1" s="86"/>
      <c r="CF1" s="86"/>
      <c r="CG1" s="86"/>
      <c r="CH1" s="86"/>
      <c r="CI1" s="326"/>
      <c r="CJ1" s="326"/>
      <c r="CK1" s="325"/>
      <c r="CL1" s="325"/>
    </row>
    <row r="2" spans="1:91" ht="24" customHeight="1" x14ac:dyDescent="0.2">
      <c r="A2" s="2"/>
      <c r="B2" s="338" t="s">
        <v>217</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89"/>
      <c r="AT2" s="131" t="s">
        <v>138</v>
      </c>
      <c r="AU2" s="155"/>
      <c r="AV2" s="155"/>
      <c r="AW2" s="155"/>
      <c r="AX2" s="155"/>
      <c r="AY2" s="340"/>
      <c r="AZ2" s="340"/>
      <c r="BA2" s="340"/>
      <c r="BB2" s="340"/>
      <c r="BC2" s="340"/>
      <c r="BD2" s="340"/>
      <c r="BE2" s="340"/>
      <c r="BF2" s="340"/>
      <c r="BG2" s="340"/>
      <c r="BH2" s="340"/>
      <c r="BI2" s="340"/>
      <c r="BJ2" s="340"/>
      <c r="BK2" s="89"/>
      <c r="BL2" s="92"/>
      <c r="BM2" s="15"/>
      <c r="BN2" s="210"/>
      <c r="BO2" s="214"/>
      <c r="BP2" s="215"/>
      <c r="BQ2" s="239"/>
      <c r="BR2" s="240"/>
      <c r="BS2" s="175"/>
      <c r="BT2" s="165"/>
      <c r="BU2" s="165"/>
      <c r="BV2" s="165"/>
      <c r="BW2" s="165"/>
      <c r="BX2" s="165"/>
      <c r="BY2" s="26"/>
      <c r="BZ2" s="26"/>
      <c r="CA2" s="26"/>
      <c r="CB2" s="26"/>
      <c r="CC2" s="26"/>
      <c r="CD2" s="26"/>
      <c r="CE2" s="26"/>
      <c r="CF2" s="26"/>
      <c r="CG2" s="26"/>
      <c r="CH2" s="26"/>
      <c r="CI2" s="26"/>
      <c r="CJ2" s="26"/>
      <c r="CK2" s="26"/>
      <c r="CL2" s="26"/>
    </row>
    <row r="3" spans="1:91" ht="24" customHeight="1" thickBot="1" x14ac:dyDescent="0.25">
      <c r="A3" s="2"/>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89"/>
      <c r="AT3" s="132" t="s">
        <v>139</v>
      </c>
      <c r="AU3" s="156"/>
      <c r="AV3" s="156"/>
      <c r="AW3" s="156"/>
      <c r="AX3" s="156"/>
      <c r="AY3" s="341"/>
      <c r="AZ3" s="341"/>
      <c r="BA3" s="341"/>
      <c r="BB3" s="341"/>
      <c r="BC3" s="341"/>
      <c r="BD3" s="341"/>
      <c r="BE3" s="341"/>
      <c r="BF3" s="341"/>
      <c r="BG3" s="341"/>
      <c r="BH3" s="341"/>
      <c r="BI3" s="341"/>
      <c r="BJ3" s="341"/>
      <c r="BK3" s="89"/>
      <c r="BL3" s="92"/>
      <c r="BM3" s="13"/>
      <c r="BN3" s="215" t="s">
        <v>218</v>
      </c>
      <c r="BO3" s="211"/>
      <c r="BP3" s="215"/>
      <c r="BQ3" s="241" t="s">
        <v>209</v>
      </c>
      <c r="BR3" s="242"/>
      <c r="BS3" s="176"/>
      <c r="BT3" s="167"/>
      <c r="BU3" s="167"/>
      <c r="BV3" s="167"/>
      <c r="BW3" s="167"/>
      <c r="BX3" s="167"/>
      <c r="BY3" s="27"/>
      <c r="BZ3" s="27"/>
      <c r="CA3" s="27"/>
      <c r="CB3" s="27"/>
      <c r="CC3" s="27"/>
      <c r="CD3" s="27"/>
      <c r="CE3" s="27"/>
      <c r="CF3" s="27"/>
      <c r="CG3" s="27"/>
      <c r="CH3" s="27"/>
      <c r="CI3" s="27"/>
      <c r="CJ3" s="27"/>
      <c r="CK3" s="27"/>
      <c r="CL3" s="27"/>
    </row>
    <row r="4" spans="1:91" ht="24" customHeight="1" thickTop="1" x14ac:dyDescent="0.2">
      <c r="A4" s="2"/>
      <c r="B4" s="3"/>
      <c r="C4" s="3"/>
      <c r="D4" s="342"/>
      <c r="E4" s="342"/>
      <c r="F4" s="342"/>
      <c r="G4" s="342"/>
      <c r="H4" s="342"/>
      <c r="I4" s="342"/>
      <c r="J4" s="342"/>
      <c r="K4" s="342"/>
      <c r="L4" s="342"/>
      <c r="M4" s="342"/>
      <c r="N4" s="342"/>
      <c r="O4" s="342"/>
      <c r="P4" s="342"/>
      <c r="Q4" s="342"/>
      <c r="R4" s="342"/>
      <c r="S4" s="4"/>
      <c r="T4" s="4"/>
      <c r="U4" s="4"/>
      <c r="V4" s="4"/>
      <c r="W4" s="4"/>
      <c r="X4" s="4"/>
      <c r="Y4" s="4"/>
      <c r="Z4" s="5"/>
      <c r="AA4" s="5"/>
      <c r="AB4" s="5"/>
      <c r="AC4" s="5"/>
      <c r="AD4" s="5"/>
      <c r="AE4" s="5"/>
      <c r="AF4" s="5"/>
      <c r="AG4" s="5"/>
      <c r="AH4" s="5"/>
      <c r="AI4" s="5"/>
      <c r="AJ4" s="5"/>
      <c r="AK4" s="5"/>
      <c r="AL4" s="5"/>
      <c r="AM4" s="5"/>
      <c r="AN4" s="5"/>
      <c r="AO4" s="5"/>
      <c r="AP4" s="5"/>
      <c r="AQ4" s="5"/>
      <c r="AR4" s="5"/>
      <c r="AS4" s="4"/>
      <c r="AT4" s="4"/>
      <c r="AU4" s="4"/>
      <c r="AV4" s="4"/>
      <c r="AW4" s="4"/>
      <c r="AX4" s="4"/>
      <c r="AY4" s="4"/>
      <c r="AZ4" s="4"/>
      <c r="BA4" s="4"/>
      <c r="BB4" s="4"/>
      <c r="BC4" s="4"/>
      <c r="BD4" s="4"/>
      <c r="BE4" s="4"/>
      <c r="BF4" s="4"/>
      <c r="BG4" s="4"/>
      <c r="BH4" s="4"/>
      <c r="BI4" s="4"/>
      <c r="BJ4" s="4"/>
      <c r="BK4" s="4"/>
      <c r="BL4" s="92"/>
      <c r="BM4" s="13"/>
      <c r="BN4" s="215" t="s">
        <v>219</v>
      </c>
      <c r="BO4" s="215"/>
      <c r="BP4" s="215"/>
      <c r="BQ4" s="243" t="s">
        <v>228</v>
      </c>
      <c r="BR4" s="244"/>
      <c r="BS4" s="169"/>
      <c r="BT4" s="169"/>
      <c r="BU4" s="169"/>
      <c r="BV4" s="169"/>
      <c r="BW4" s="169"/>
      <c r="BX4" s="169"/>
      <c r="CB4" s="27"/>
      <c r="CC4" s="27"/>
      <c r="CD4" s="27"/>
      <c r="CE4" s="27"/>
      <c r="CF4" s="27"/>
      <c r="CG4" s="27"/>
      <c r="CH4" s="27"/>
      <c r="CI4" s="27"/>
      <c r="CJ4" s="27"/>
      <c r="CK4" s="27"/>
      <c r="CL4" s="27"/>
    </row>
    <row r="5" spans="1:91" ht="24" customHeight="1" x14ac:dyDescent="0.2">
      <c r="A5" s="2"/>
      <c r="B5" s="3"/>
      <c r="C5" s="104" t="s">
        <v>135</v>
      </c>
      <c r="D5" s="103"/>
      <c r="E5" s="103"/>
      <c r="F5" s="103"/>
      <c r="G5" s="103"/>
      <c r="H5" s="103"/>
      <c r="I5" s="103"/>
      <c r="J5" s="103"/>
      <c r="K5" s="103"/>
      <c r="L5" s="103"/>
      <c r="M5" s="103"/>
      <c r="N5" s="103"/>
      <c r="O5" s="103"/>
      <c r="P5" s="103"/>
      <c r="Q5" s="24"/>
      <c r="R5" s="24"/>
      <c r="S5" s="24"/>
      <c r="T5" s="24"/>
      <c r="U5" s="24"/>
      <c r="V5" s="24"/>
      <c r="W5" s="24"/>
      <c r="X5" s="24"/>
      <c r="Y5" s="4"/>
      <c r="Z5" s="4"/>
      <c r="AA5" s="4"/>
      <c r="AB5" s="4"/>
      <c r="AC5" s="4"/>
      <c r="AD5" s="4"/>
      <c r="AE5" s="4"/>
      <c r="AF5" s="4"/>
      <c r="AG5" s="4"/>
      <c r="AH5" s="4"/>
      <c r="AI5" s="4"/>
      <c r="AJ5" s="4"/>
      <c r="AK5" s="4"/>
      <c r="AL5" s="4"/>
      <c r="AM5" s="4"/>
      <c r="AN5" s="4"/>
      <c r="AO5" s="4"/>
      <c r="AP5" s="4"/>
      <c r="AQ5" s="4"/>
      <c r="AR5" s="4"/>
      <c r="AS5" s="4"/>
      <c r="AT5" s="4"/>
      <c r="AU5" s="4"/>
      <c r="AV5" s="4"/>
      <c r="AW5" s="4"/>
      <c r="AX5" s="4"/>
      <c r="AY5" s="4"/>
      <c r="AZ5" s="171" t="s">
        <v>153</v>
      </c>
      <c r="BA5" s="172"/>
      <c r="BB5" s="172"/>
      <c r="BC5" s="172"/>
      <c r="BD5" s="172"/>
      <c r="BE5" s="172"/>
      <c r="BF5" s="172"/>
      <c r="BG5" s="172"/>
      <c r="BH5" s="172"/>
      <c r="BI5" s="172"/>
      <c r="BJ5" s="172"/>
      <c r="BK5" s="4"/>
      <c r="BL5" s="92"/>
      <c r="BM5" s="13"/>
      <c r="BN5" s="215" t="s">
        <v>220</v>
      </c>
      <c r="BO5" s="215"/>
      <c r="BP5" s="215"/>
      <c r="BQ5" s="243"/>
      <c r="BR5" s="244"/>
      <c r="BS5" s="169"/>
      <c r="BT5" s="169"/>
      <c r="BU5" s="169"/>
      <c r="BV5" s="169"/>
      <c r="BW5" s="169"/>
      <c r="BX5" s="169"/>
      <c r="CB5" s="27"/>
      <c r="CC5" s="27"/>
      <c r="CD5" s="27"/>
      <c r="CE5" s="27"/>
      <c r="CF5" s="27"/>
      <c r="CG5" s="27"/>
      <c r="CH5" s="27"/>
      <c r="CI5" s="27"/>
      <c r="CJ5" s="27"/>
      <c r="CK5" s="27"/>
      <c r="CL5" s="27"/>
    </row>
    <row r="6" spans="1:91" ht="24" customHeight="1" x14ac:dyDescent="0.2">
      <c r="A6" s="2"/>
      <c r="B6" s="3"/>
      <c r="C6" s="315" t="s">
        <v>134</v>
      </c>
      <c r="D6" s="316"/>
      <c r="E6" s="316"/>
      <c r="F6" s="316"/>
      <c r="G6" s="316"/>
      <c r="H6" s="316"/>
      <c r="I6" s="316"/>
      <c r="J6" s="316"/>
      <c r="K6" s="316"/>
      <c r="L6" s="316"/>
      <c r="M6" s="316"/>
      <c r="N6" s="316"/>
      <c r="O6" s="317"/>
      <c r="P6" s="290" t="s">
        <v>137</v>
      </c>
      <c r="Q6" s="316"/>
      <c r="R6" s="316"/>
      <c r="S6" s="316"/>
      <c r="T6" s="317"/>
      <c r="U6" s="290" t="s">
        <v>155</v>
      </c>
      <c r="V6" s="291"/>
      <c r="W6" s="291"/>
      <c r="X6" s="291"/>
      <c r="Y6" s="292"/>
      <c r="Z6" s="290" t="s">
        <v>162</v>
      </c>
      <c r="AA6" s="291"/>
      <c r="AB6" s="291"/>
      <c r="AC6" s="291"/>
      <c r="AD6" s="292"/>
      <c r="AE6" s="290" t="s">
        <v>229</v>
      </c>
      <c r="AF6" s="291"/>
      <c r="AG6" s="291"/>
      <c r="AH6" s="291"/>
      <c r="AI6" s="292"/>
      <c r="AJ6" s="290" t="s">
        <v>230</v>
      </c>
      <c r="AK6" s="291"/>
      <c r="AL6" s="291"/>
      <c r="AM6" s="291"/>
      <c r="AN6" s="292"/>
      <c r="AO6" s="290" t="s">
        <v>176</v>
      </c>
      <c r="AP6" s="291"/>
      <c r="AQ6" s="291"/>
      <c r="AR6" s="291"/>
      <c r="AS6" s="292"/>
      <c r="AT6" s="290" t="s">
        <v>177</v>
      </c>
      <c r="AU6" s="291"/>
      <c r="AV6" s="291"/>
      <c r="AW6" s="291"/>
      <c r="AX6" s="292"/>
      <c r="AY6" s="76"/>
      <c r="AZ6" s="254" t="s">
        <v>226</v>
      </c>
      <c r="BA6" s="258"/>
      <c r="BB6" s="258"/>
      <c r="BC6" s="258"/>
      <c r="BD6" s="258"/>
      <c r="BE6" s="258"/>
      <c r="BF6" s="258"/>
      <c r="BG6" s="258"/>
      <c r="BH6" s="258"/>
      <c r="BI6" s="258"/>
      <c r="BJ6" s="258"/>
      <c r="BK6" s="4"/>
      <c r="BL6" s="4"/>
      <c r="BM6" s="4"/>
      <c r="BN6" s="215" t="s">
        <v>221</v>
      </c>
      <c r="BO6" s="215"/>
      <c r="BP6" s="215"/>
      <c r="BQ6" s="243"/>
      <c r="BR6" s="244"/>
      <c r="BS6" s="169"/>
      <c r="BT6" s="169"/>
      <c r="BU6" s="169"/>
      <c r="BV6" s="169"/>
      <c r="BW6" s="169"/>
      <c r="BX6" s="169"/>
      <c r="CB6" s="27"/>
      <c r="CC6" s="27"/>
      <c r="CD6" s="27"/>
      <c r="CE6" s="27"/>
      <c r="CF6" s="27"/>
      <c r="CG6" s="27"/>
      <c r="CH6" s="27"/>
      <c r="CI6" s="27"/>
      <c r="CJ6" s="27"/>
      <c r="CK6" s="27"/>
      <c r="CL6" s="27"/>
    </row>
    <row r="7" spans="1:91" ht="24" customHeight="1" x14ac:dyDescent="0.2">
      <c r="A7" s="2"/>
      <c r="B7" s="3"/>
      <c r="C7" s="318"/>
      <c r="D7" s="319"/>
      <c r="E7" s="319"/>
      <c r="F7" s="319"/>
      <c r="G7" s="319"/>
      <c r="H7" s="319"/>
      <c r="I7" s="319"/>
      <c r="J7" s="319"/>
      <c r="K7" s="319"/>
      <c r="L7" s="319"/>
      <c r="M7" s="319"/>
      <c r="N7" s="319"/>
      <c r="O7" s="320"/>
      <c r="P7" s="318"/>
      <c r="Q7" s="319"/>
      <c r="R7" s="319"/>
      <c r="S7" s="319"/>
      <c r="T7" s="320"/>
      <c r="U7" s="293"/>
      <c r="V7" s="294"/>
      <c r="W7" s="294"/>
      <c r="X7" s="294"/>
      <c r="Y7" s="295"/>
      <c r="Z7" s="293"/>
      <c r="AA7" s="294"/>
      <c r="AB7" s="294"/>
      <c r="AC7" s="294"/>
      <c r="AD7" s="295"/>
      <c r="AE7" s="293"/>
      <c r="AF7" s="294"/>
      <c r="AG7" s="294"/>
      <c r="AH7" s="294"/>
      <c r="AI7" s="295"/>
      <c r="AJ7" s="293"/>
      <c r="AK7" s="294"/>
      <c r="AL7" s="294"/>
      <c r="AM7" s="294"/>
      <c r="AN7" s="295"/>
      <c r="AO7" s="293"/>
      <c r="AP7" s="294"/>
      <c r="AQ7" s="294"/>
      <c r="AR7" s="294"/>
      <c r="AS7" s="295"/>
      <c r="AT7" s="293"/>
      <c r="AU7" s="294"/>
      <c r="AV7" s="294"/>
      <c r="AW7" s="294"/>
      <c r="AX7" s="295"/>
      <c r="AY7" s="76"/>
      <c r="AZ7" s="277" t="s">
        <v>208</v>
      </c>
      <c r="BA7" s="278"/>
      <c r="BB7" s="279"/>
      <c r="BC7" s="277" t="s">
        <v>157</v>
      </c>
      <c r="BD7" s="278"/>
      <c r="BE7" s="279"/>
      <c r="BF7" s="280" t="s">
        <v>207</v>
      </c>
      <c r="BG7" s="281"/>
      <c r="BH7" s="281"/>
      <c r="BI7" s="281"/>
      <c r="BJ7" s="282"/>
      <c r="BK7" s="4"/>
      <c r="BL7" s="4"/>
      <c r="BM7" s="4"/>
      <c r="BN7" s="215"/>
      <c r="BO7" s="215"/>
      <c r="BP7" s="215"/>
      <c r="BQ7" s="243"/>
      <c r="BR7" s="244"/>
      <c r="BS7" s="169"/>
      <c r="BT7" s="169"/>
      <c r="BU7" s="169"/>
      <c r="BV7" s="169"/>
      <c r="BW7" s="169"/>
      <c r="BX7" s="169"/>
      <c r="CB7" s="27"/>
      <c r="CC7" s="27"/>
      <c r="CD7" s="27"/>
      <c r="CE7" s="27"/>
      <c r="CF7" s="27"/>
      <c r="CG7" s="27"/>
      <c r="CH7" s="27"/>
      <c r="CI7" s="27"/>
      <c r="CJ7" s="27"/>
      <c r="CK7" s="27"/>
      <c r="CL7" s="27"/>
    </row>
    <row r="8" spans="1:91" ht="24" customHeight="1" x14ac:dyDescent="0.2">
      <c r="A8" s="2"/>
      <c r="B8" s="3"/>
      <c r="C8" s="312"/>
      <c r="D8" s="313"/>
      <c r="E8" s="313"/>
      <c r="F8" s="313"/>
      <c r="G8" s="313"/>
      <c r="H8" s="313"/>
      <c r="I8" s="313"/>
      <c r="J8" s="313"/>
      <c r="K8" s="313"/>
      <c r="L8" s="313"/>
      <c r="M8" s="313"/>
      <c r="N8" s="313"/>
      <c r="O8" s="314"/>
      <c r="P8" s="309"/>
      <c r="Q8" s="310"/>
      <c r="R8" s="310"/>
      <c r="S8" s="310"/>
      <c r="T8" s="311"/>
      <c r="U8" s="296"/>
      <c r="V8" s="297"/>
      <c r="W8" s="297"/>
      <c r="X8" s="297"/>
      <c r="Y8" s="298"/>
      <c r="Z8" s="296"/>
      <c r="AA8" s="297"/>
      <c r="AB8" s="297"/>
      <c r="AC8" s="297"/>
      <c r="AD8" s="298"/>
      <c r="AE8" s="299"/>
      <c r="AF8" s="300"/>
      <c r="AG8" s="300"/>
      <c r="AH8" s="300"/>
      <c r="AI8" s="300"/>
      <c r="AJ8" s="301"/>
      <c r="AK8" s="302"/>
      <c r="AL8" s="302"/>
      <c r="AM8" s="302"/>
      <c r="AN8" s="302"/>
      <c r="AO8" s="303" t="str">
        <f>IF(P8=$BN$20,U8,IF(P8=$BN$21,U8+AE8,IF(P8=$BN$22,U8,"")))</f>
        <v/>
      </c>
      <c r="AP8" s="304"/>
      <c r="AQ8" s="304"/>
      <c r="AR8" s="304"/>
      <c r="AS8" s="305"/>
      <c r="AT8" s="306" t="str">
        <f>IF(AND(C8=$BN$3,P8=$BN$20),DATE(YEAR($O$24)+Z8,MONTH($O$24),0),
IF(AND(C8=$BN$3,P8=$BN$21),AJ8,
IF(AND(C8=$BN$3,P8=$BN$22),DATE(YEAR(AJ8)+Z8,MONTH(AJ8),DAY(AJ8)),
IF(AND(C8=$BN$4,P8=$BN$20),DATE(YEAR($O$24)+Z8,MONTH($O$24),0),
IF(AND(C8=$BN$4,P8=$BN$21),AJ8,
IF(AND(C8=$BN$4,P8=$BN$22),DATE(YEAR(AJ8)+Z8,MONTH(AJ8),DAY(AJ8)),
IF(AND(C8=$BN$5,P8=$BN$20),DATE(YEAR($O$24)+Z8,MONTH($O$24),0),
IF(AND(C8=$BN$5,P8=$BN$21),AJ8,
IF(AND(C8=$BN$5,P8=$BN$22),DATE(YEAR(AJ8)+Z8,MONTH(AJ8),DAY(AJ8)),
IF(AND(C8=$BN$6,P8=$BN$20),DATE(YEAR($O$24)+Z8,MONTH($O$24),0),
IF(AND(C8=$BN$6,P8=$BN$21),AJ8,
IF(AND(C8=$BN$6,P8=$BN$22),DATE(YEAR(AJ8)+Z8,MONTH(AJ8),DAY(AJ8)),
IF(AND(C8=$BN$7,P8=$BN$20),DATE(YEAR($O$24)+Z8,MONTH($O$24),0),
IF(AND(C8=$BN$7,P8=$BN$21),AJ8,
IF(AND(C8=$BN$7,P8=$BN$22),DATE(YEAR(AJ8)+Z8,MONTH(AJ8),DAY(AJ8)),
IF(AND(C8=$BN$8,P8=$BN$20),DATE(YEAR($O$24)+Z8,MONTH($O$24),0),
IF(AND(C8=$BN$8,P8=$BN$21),AJ8,
IF(AND(C8=$BN$8,P8=$BN$22),DATE(YEAR(AJ8)+Z8,MONTH(AJ8),DAY(AJ8)),
IF(AND(C8=$BN$9,P8=$BN$20),DATE(YEAR($O$24)+Z8*5,MONTH($O$24),0),
IF(AND(C8=$BN$9,P8=$BN$21),AJ8,
IF(AND(C8=$BN$9,P8=$BN$22),DATE(YEAR(AJ8)+Z8*5,MONTH(AJ8),DAY(AJ8)),
IF(AND(C8=$BN$10,P8=$BN$20),DATE(YEAR($O$24)+Z8*5,MONTH($O$24),0),
IF(AND(C8=$BN$10,P8=$BN$21),AJ8,
IF(AND(C8=$BN$10,P8=$BN$22),DATE(YEAR(AJ8)+Z8*5,MONTH(AJ8),DAY(AJ8)),
IF(AND(C8=$BN$11,P8=$BN$20),DATE(YEAR($O$24)+Z8*5,MONTH($O$24),0),
IF(AND(C8=$BN$11,P8=$BN$21),AJ8,
IF(AND(C8=$BN$11,P8=$BN$22),DATE(YEAR(AJ8)+Z8*5,MONTH(AJ8),DAY(AJ8)),
IF(AND(C8=$BN$12,P8=$BN$20),DATE(YEAR($O$24)+Z8*5,MONTH($O$24),0),
IF(AND(C8=$BN$12,P8=$BN$21),AJ8,
IF(AND(C8=$BN$12,P8=$BN$22),DATE(YEAR(AJ8)+Z8*5,MONTH(AJ8),DAY(AJ8)),
IF(AND(C8=$BN$13,P8=$BN$20),DATE(YEAR($O$24)+Z8*5,MONTH($O$24),0),
IF(AND(C8=$BN$13,P8=$BN$21),AJ8,
IF(AND(C8=$BN$13,P8=$BN$22),DATE(YEAR(AJ8)+Z8*5,MONTH(AJ8),DAY(AJ8)),
IF(AND(C8=$BN$14,P8=$BN$20),DATE(YEAR($O$24)+Z8*5,MONTH($O$24),0),
IF(AND(C8=$BN$14,P8=$BN$21),AJ8,
IF(AND(C8=$BN$14,P8=$BN$22),DATE(YEAR(AJ8)+Z8*5,MONTH(AJ8),DAY(AJ8)),
"ERROR"))))))))))))))))))))))))))))))))))))</f>
        <v>ERROR</v>
      </c>
      <c r="AU8" s="307"/>
      <c r="AV8" s="307"/>
      <c r="AW8" s="307"/>
      <c r="AX8" s="308"/>
      <c r="AY8" s="76"/>
      <c r="AZ8" s="370"/>
      <c r="BA8" s="371"/>
      <c r="BB8" s="372"/>
      <c r="BC8" s="373"/>
      <c r="BD8" s="374"/>
      <c r="BE8" s="375"/>
      <c r="BF8" s="332"/>
      <c r="BG8" s="333"/>
      <c r="BH8" s="333"/>
      <c r="BI8" s="333"/>
      <c r="BJ8" s="334"/>
      <c r="BK8" s="4"/>
      <c r="BL8" s="4"/>
      <c r="BM8" s="4"/>
      <c r="BN8" s="215"/>
      <c r="BO8" s="215"/>
      <c r="BP8" s="215"/>
      <c r="BQ8" s="243"/>
      <c r="BR8" s="216"/>
      <c r="BS8" s="169"/>
      <c r="BT8" s="169"/>
      <c r="BU8" s="169"/>
      <c r="BV8" s="169"/>
      <c r="BW8" s="169"/>
      <c r="BX8" s="169"/>
      <c r="CB8" s="27"/>
      <c r="CC8" s="27"/>
      <c r="CD8" s="27"/>
      <c r="CE8" s="27"/>
      <c r="CF8" s="27"/>
      <c r="CG8" s="27"/>
      <c r="CH8" s="27"/>
      <c r="CI8" s="27"/>
      <c r="CJ8" s="27"/>
      <c r="CK8" s="27"/>
      <c r="CL8" s="27"/>
    </row>
    <row r="9" spans="1:91" ht="24" customHeight="1" x14ac:dyDescent="0.2">
      <c r="A9" s="2"/>
      <c r="B9" s="3"/>
      <c r="C9" s="312"/>
      <c r="D9" s="313"/>
      <c r="E9" s="313"/>
      <c r="F9" s="313"/>
      <c r="G9" s="313"/>
      <c r="H9" s="313"/>
      <c r="I9" s="313"/>
      <c r="J9" s="313"/>
      <c r="K9" s="313"/>
      <c r="L9" s="313"/>
      <c r="M9" s="313"/>
      <c r="N9" s="313"/>
      <c r="O9" s="314"/>
      <c r="P9" s="309"/>
      <c r="Q9" s="310"/>
      <c r="R9" s="310"/>
      <c r="S9" s="310"/>
      <c r="T9" s="311"/>
      <c r="U9" s="296"/>
      <c r="V9" s="297"/>
      <c r="W9" s="297"/>
      <c r="X9" s="297"/>
      <c r="Y9" s="298"/>
      <c r="Z9" s="296"/>
      <c r="AA9" s="297"/>
      <c r="AB9" s="297"/>
      <c r="AC9" s="297"/>
      <c r="AD9" s="298"/>
      <c r="AE9" s="299"/>
      <c r="AF9" s="300"/>
      <c r="AG9" s="300"/>
      <c r="AH9" s="300"/>
      <c r="AI9" s="300"/>
      <c r="AJ9" s="301"/>
      <c r="AK9" s="302"/>
      <c r="AL9" s="302"/>
      <c r="AM9" s="302"/>
      <c r="AN9" s="302"/>
      <c r="AO9" s="303" t="str">
        <f>IF(P9=$BN$20,U9,IF(P9=$BN$21,U9+AE9,IF(P9=$BN$22,U9,"")))</f>
        <v/>
      </c>
      <c r="AP9" s="304"/>
      <c r="AQ9" s="304"/>
      <c r="AR9" s="304"/>
      <c r="AS9" s="305"/>
      <c r="AT9" s="306" t="str">
        <f>IF(AND(C9=$BN$3,P9=$BN$20),DATE(YEAR($O$24)+Z9,MONTH($O$24),0),
IF(AND(C9=$BN$3,P9=$BN$21),AJ9,
IF(AND(C9=$BN$3,P9=$BN$22),DATE(YEAR(AJ9)+Z9,MONTH(AJ9),DAY(AJ9)),
IF(AND(C9=$BN$4,P9=$BN$20),DATE(YEAR($O$24)+Z9,MONTH($O$24),0),
IF(AND(C9=$BN$4,P9=$BN$21),AJ9,
IF(AND(C9=$BN$4,P9=$BN$22),DATE(YEAR(AJ9)+Z9,MONTH(AJ9),DAY(AJ9)),
IF(AND(C9=$BN$5,P9=$BN$20),DATE(YEAR($O$24)+Z9,MONTH($O$24),0),
IF(AND(C9=$BN$5,P9=$BN$21),AJ9,
IF(AND(C9=$BN$5,P9=$BN$22),DATE(YEAR(AJ9)+Z9,MONTH(AJ9),DAY(AJ9)),
IF(AND(C9=$BN$6,P9=$BN$20),DATE(YEAR($O$24)+Z9,MONTH($O$24),0),
IF(AND(C9=$BN$6,P9=$BN$21),AJ9,
IF(AND(C9=$BN$6,P9=$BN$22),DATE(YEAR(AJ9)+Z9,MONTH(AJ9),DAY(AJ9)),
IF(AND(C9=$BN$7,P9=$BN$20),DATE(YEAR($O$24)+Z9,MONTH($O$24),0),
IF(AND(C9=$BN$7,P9=$BN$21),AJ9,
IF(AND(C9=$BN$7,P9=$BN$22),DATE(YEAR(AJ9)+Z9,MONTH(AJ9),DAY(AJ9)),
IF(AND(C9=$BN$8,P9=$BN$20),DATE(YEAR($O$24)+Z9,MONTH($O$24),0),
IF(AND(C9=$BN$8,P9=$BN$21),AJ9,
IF(AND(C9=$BN$8,P9=$BN$22),DATE(YEAR(AJ9)+Z9,MONTH(AJ9),DAY(AJ9)),
IF(AND(C9=$BN$9,P9=$BN$20),DATE(YEAR($O$24)+Z9*5,MONTH($O$24),0),
IF(AND(C9=$BN$9,P9=$BN$21),AJ9,
IF(AND(C9=$BN$9,P9=$BN$22),DATE(YEAR(AJ9)+Z9*5,MONTH(AJ9),DAY(AJ9)),
IF(AND(C9=$BN$10,P9=$BN$20),DATE(YEAR($O$24)+Z9*5,MONTH($O$24),0),
IF(AND(C9=$BN$10,P9=$BN$21),AJ9,
IF(AND(C9=$BN$10,P9=$BN$22),DATE(YEAR(AJ9)+Z9*5,MONTH(AJ9),DAY(AJ9)),
IF(AND(C9=$BN$11,P9=$BN$20),DATE(YEAR($O$24)+Z9*5,MONTH($O$24),0),
IF(AND(C9=$BN$11,P9=$BN$21),AJ9,
IF(AND(C9=$BN$11,P9=$BN$22),DATE(YEAR(AJ9)+Z9*5,MONTH(AJ9),DAY(AJ9)),
IF(AND(C9=$BN$12,P9=$BN$20),DATE(YEAR($O$24)+Z9*5,MONTH($O$24),0),
IF(AND(C9=$BN$12,P9=$BN$21),AJ9,
IF(AND(C9=$BN$12,P9=$BN$22),DATE(YEAR(AJ9)+Z9*5,MONTH(AJ9),DAY(AJ9)),
IF(AND(C9=$BN$13,P9=$BN$20),DATE(YEAR($O$24)+Z9*5,MONTH($O$24),0),
IF(AND(C9=$BN$13,P9=$BN$21),AJ9,
IF(AND(C9=$BN$13,P9=$BN$22),DATE(YEAR(AJ9)+Z9*5,MONTH(AJ9),DAY(AJ9)),
IF(AND(C9=$BN$14,P9=$BN$20),DATE(YEAR($O$24)+Z9*5,MONTH($O$24),0),
IF(AND(C9=$BN$14,P9=$BN$21),AJ9,
IF(AND(C9=$BN$14,P9=$BN$22),DATE(YEAR(AJ9)+Z9*5,MONTH(AJ9),DAY(AJ9)),
"ERROR"))))))))))))))))))))))))))))))))))))</f>
        <v>ERROR</v>
      </c>
      <c r="AU9" s="307"/>
      <c r="AV9" s="307"/>
      <c r="AW9" s="307"/>
      <c r="AX9" s="308"/>
      <c r="AY9" s="76"/>
      <c r="AZ9" s="256"/>
      <c r="BA9" s="256"/>
      <c r="BB9" s="256"/>
      <c r="BC9" s="257"/>
      <c r="BD9" s="257"/>
      <c r="BE9" s="257"/>
      <c r="BF9" s="257"/>
      <c r="BG9" s="257"/>
      <c r="BH9" s="257"/>
      <c r="BI9" s="257"/>
      <c r="BJ9" s="257"/>
      <c r="BK9" s="4"/>
      <c r="BL9" s="4"/>
      <c r="BM9" s="4"/>
      <c r="BN9" s="215"/>
      <c r="BO9" s="215"/>
      <c r="BP9" s="215"/>
      <c r="BQ9" s="243"/>
      <c r="BR9" s="244"/>
      <c r="BS9" s="169"/>
      <c r="BT9" s="169"/>
      <c r="BU9" s="169"/>
      <c r="BV9" s="169"/>
      <c r="BW9" s="169"/>
      <c r="BX9" s="169"/>
      <c r="CB9" s="27"/>
      <c r="CC9" s="27"/>
      <c r="CD9" s="27"/>
      <c r="CE9" s="27"/>
      <c r="CF9" s="27"/>
      <c r="CG9" s="27"/>
      <c r="CH9" s="27"/>
      <c r="CI9" s="27"/>
      <c r="CJ9" s="27"/>
      <c r="CK9" s="27"/>
      <c r="CL9" s="27"/>
    </row>
    <row r="10" spans="1:91" ht="24" customHeight="1" x14ac:dyDescent="0.2">
      <c r="A10" s="2"/>
      <c r="B10" s="3"/>
      <c r="C10" s="312"/>
      <c r="D10" s="313"/>
      <c r="E10" s="313"/>
      <c r="F10" s="313"/>
      <c r="G10" s="313"/>
      <c r="H10" s="313"/>
      <c r="I10" s="313"/>
      <c r="J10" s="313"/>
      <c r="K10" s="313"/>
      <c r="L10" s="313"/>
      <c r="M10" s="313"/>
      <c r="N10" s="313"/>
      <c r="O10" s="314"/>
      <c r="P10" s="309"/>
      <c r="Q10" s="310"/>
      <c r="R10" s="310"/>
      <c r="S10" s="310"/>
      <c r="T10" s="311"/>
      <c r="U10" s="296"/>
      <c r="V10" s="297"/>
      <c r="W10" s="297"/>
      <c r="X10" s="297"/>
      <c r="Y10" s="298"/>
      <c r="Z10" s="296"/>
      <c r="AA10" s="297"/>
      <c r="AB10" s="297"/>
      <c r="AC10" s="297"/>
      <c r="AD10" s="298"/>
      <c r="AE10" s="299"/>
      <c r="AF10" s="300"/>
      <c r="AG10" s="300"/>
      <c r="AH10" s="300"/>
      <c r="AI10" s="300"/>
      <c r="AJ10" s="301"/>
      <c r="AK10" s="302"/>
      <c r="AL10" s="302"/>
      <c r="AM10" s="302"/>
      <c r="AN10" s="302"/>
      <c r="AO10" s="303" t="str">
        <f>IF(P10=$BN$20,U10,IF(P10=$BN$21,U10+AE10,IF(P10=$BN$22,U10,"")))</f>
        <v/>
      </c>
      <c r="AP10" s="304"/>
      <c r="AQ10" s="304"/>
      <c r="AR10" s="304"/>
      <c r="AS10" s="305"/>
      <c r="AT10" s="306" t="str">
        <f>IF(AND(C10=$BN$3,P10=$BN$20),DATE(YEAR($O$24)+Z10,MONTH($O$24),0),
IF(AND(C10=$BN$3,P10=$BN$21),AJ10,
IF(AND(C10=$BN$3,P10=$BN$22),DATE(YEAR(AJ10)+Z10,MONTH(AJ10),DAY(AJ10)),
IF(AND(C10=$BN$4,P10=$BN$20),DATE(YEAR($O$24)+Z10,MONTH($O$24),0),
IF(AND(C10=$BN$4,P10=$BN$21),AJ10,
IF(AND(C10=$BN$4,P10=$BN$22),DATE(YEAR(AJ10)+Z10,MONTH(AJ10),DAY(AJ10)),
IF(AND(C10=$BN$5,P10=$BN$20),DATE(YEAR($O$24)+Z10,MONTH($O$24),0),
IF(AND(C10=$BN$5,P10=$BN$21),AJ10,
IF(AND(C10=$BN$5,P10=$BN$22),DATE(YEAR(AJ10)+Z10,MONTH(AJ10),DAY(AJ10)),
IF(AND(C10=$BN$6,P10=$BN$20),DATE(YEAR($O$24)+Z10,MONTH($O$24),0),
IF(AND(C10=$BN$6,P10=$BN$21),AJ10,
IF(AND(C10=$BN$6,P10=$BN$22),DATE(YEAR(AJ10)+Z10,MONTH(AJ10),DAY(AJ10)),
IF(AND(C10=$BN$7,P10=$BN$20),DATE(YEAR($O$24)+Z10,MONTH($O$24),0),
IF(AND(C10=$BN$7,P10=$BN$21),AJ10,
IF(AND(C10=$BN$7,P10=$BN$22),DATE(YEAR(AJ10)+Z10,MONTH(AJ10),DAY(AJ10)),
IF(AND(C10=$BN$8,P10=$BN$20),DATE(YEAR($O$24)+Z10,MONTH($O$24),0),
IF(AND(C10=$BN$8,P10=$BN$21),AJ10,
IF(AND(C10=$BN$8,P10=$BN$22),DATE(YEAR(AJ10)+Z10,MONTH(AJ10),DAY(AJ10)),
IF(AND(C10=$BN$9,P10=$BN$20),DATE(YEAR($O$24)+Z10*5,MONTH($O$24),0),
IF(AND(C10=$BN$9,P10=$BN$21),AJ10,
IF(AND(C10=$BN$9,P10=$BN$22),DATE(YEAR(AJ10)+Z10*5,MONTH(AJ10),DAY(AJ10)),
IF(AND(C10=$BN$10,P10=$BN$20),DATE(YEAR($O$24)+Z10*5,MONTH($O$24),0),
IF(AND(C10=$BN$10,P10=$BN$21),AJ10,
IF(AND(C10=$BN$10,P10=$BN$22),DATE(YEAR(AJ10)+Z10*5,MONTH(AJ10),DAY(AJ10)),
IF(AND(C10=$BN$11,P10=$BN$20),DATE(YEAR($O$24)+Z10*5,MONTH($O$24),0),
IF(AND(C10=$BN$11,P10=$BN$21),AJ10,
IF(AND(C10=$BN$11,P10=$BN$22),DATE(YEAR(AJ10)+Z10*5,MONTH(AJ10),DAY(AJ10)),
IF(AND(C10=$BN$12,P10=$BN$20),DATE(YEAR($O$24)+Z10*5,MONTH($O$24),0),
IF(AND(C10=$BN$12,P10=$BN$21),AJ10,
IF(AND(C10=$BN$12,P10=$BN$22),DATE(YEAR(AJ10)+Z10*5,MONTH(AJ10),DAY(AJ10)),
IF(AND(C10=$BN$13,P10=$BN$20),DATE(YEAR($O$24)+Z10*5,MONTH($O$24),0),
IF(AND(C10=$BN$13,P10=$BN$21),AJ10,
IF(AND(C10=$BN$13,P10=$BN$22),DATE(YEAR(AJ10)+Z10*5,MONTH(AJ10),DAY(AJ10)),
IF(AND(C10=$BN$14,P10=$BN$20),DATE(YEAR($O$24)+Z10*5,MONTH($O$24),0),
IF(AND(C10=$BN$14,P10=$BN$21),AJ10,
IF(AND(C10=$BN$14,P10=$BN$22),DATE(YEAR(AJ10)+Z10*5,MONTH(AJ10),DAY(AJ10)),
"ERROR"))))))))))))))))))))))))))))))))))))</f>
        <v>ERROR</v>
      </c>
      <c r="AU10" s="307"/>
      <c r="AV10" s="307"/>
      <c r="AW10" s="307"/>
      <c r="AX10" s="308"/>
      <c r="AY10" s="76"/>
      <c r="AZ10" s="254" t="s">
        <v>225</v>
      </c>
      <c r="BA10" s="255"/>
      <c r="BB10" s="255"/>
      <c r="BC10" s="255"/>
      <c r="BD10" s="255"/>
      <c r="BE10" s="255"/>
      <c r="BF10" s="255"/>
      <c r="BG10" s="255"/>
      <c r="BH10" s="255"/>
      <c r="BI10" s="255"/>
      <c r="BJ10" s="255"/>
      <c r="BK10" s="4"/>
      <c r="BL10" s="4"/>
      <c r="BM10" s="4"/>
      <c r="BN10" s="253"/>
      <c r="BO10" s="215"/>
      <c r="BP10" s="215"/>
      <c r="BQ10" s="243"/>
      <c r="BR10" s="244"/>
      <c r="BS10" s="169"/>
      <c r="BT10" s="169"/>
      <c r="BU10" s="169"/>
      <c r="BV10" s="169"/>
      <c r="BW10" s="169"/>
      <c r="BX10" s="169"/>
      <c r="CB10" s="27"/>
      <c r="CC10" s="27"/>
      <c r="CD10" s="27"/>
      <c r="CE10" s="27"/>
      <c r="CF10" s="27"/>
      <c r="CG10" s="27"/>
      <c r="CH10" s="27"/>
      <c r="CI10" s="27"/>
      <c r="CJ10" s="27"/>
      <c r="CK10" s="27"/>
      <c r="CL10" s="27"/>
    </row>
    <row r="11" spans="1:91" s="28" customFormat="1" ht="24" customHeight="1" x14ac:dyDescent="0.2">
      <c r="A11" s="10"/>
      <c r="B11" s="54"/>
      <c r="C11" s="312"/>
      <c r="D11" s="313"/>
      <c r="E11" s="313"/>
      <c r="F11" s="313"/>
      <c r="G11" s="313"/>
      <c r="H11" s="313"/>
      <c r="I11" s="313"/>
      <c r="J11" s="313"/>
      <c r="K11" s="313"/>
      <c r="L11" s="313"/>
      <c r="M11" s="313"/>
      <c r="N11" s="313"/>
      <c r="O11" s="314"/>
      <c r="P11" s="309"/>
      <c r="Q11" s="310"/>
      <c r="R11" s="310"/>
      <c r="S11" s="310"/>
      <c r="T11" s="311"/>
      <c r="U11" s="296"/>
      <c r="V11" s="297"/>
      <c r="W11" s="297"/>
      <c r="X11" s="297"/>
      <c r="Y11" s="298"/>
      <c r="Z11" s="296"/>
      <c r="AA11" s="297"/>
      <c r="AB11" s="297"/>
      <c r="AC11" s="297"/>
      <c r="AD11" s="298"/>
      <c r="AE11" s="299"/>
      <c r="AF11" s="300"/>
      <c r="AG11" s="300"/>
      <c r="AH11" s="300"/>
      <c r="AI11" s="300"/>
      <c r="AJ11" s="301"/>
      <c r="AK11" s="302"/>
      <c r="AL11" s="302"/>
      <c r="AM11" s="302"/>
      <c r="AN11" s="302"/>
      <c r="AO11" s="303" t="str">
        <f>IF(P11=$BN$20,U11,IF(P11=$BN$21,U11+AE11,IF(P11=$BN$22,U11,"")))</f>
        <v/>
      </c>
      <c r="AP11" s="304"/>
      <c r="AQ11" s="304"/>
      <c r="AR11" s="304"/>
      <c r="AS11" s="305"/>
      <c r="AT11" s="306" t="str">
        <f>IF(AND(C11=$BN$3,P11=$BN$20),DATE(YEAR($O$24)+Z11,MONTH($O$24),0),
IF(AND(C11=$BN$3,P11=$BN$21),AJ11,
IF(AND(C11=$BN$3,P11=$BN$22),DATE(YEAR(AJ11)+Z11,MONTH(AJ11),DAY(AJ11)),
IF(AND(C11=$BN$4,P11=$BN$20),DATE(YEAR($O$24)+Z11,MONTH($O$24),0),
IF(AND(C11=$BN$4,P11=$BN$21),AJ11,
IF(AND(C11=$BN$4,P11=$BN$22),DATE(YEAR(AJ11)+Z11,MONTH(AJ11),DAY(AJ11)),
IF(AND(C11=$BN$5,P11=$BN$20),DATE(YEAR($O$24)+Z11,MONTH($O$24),0),
IF(AND(C11=$BN$5,P11=$BN$21),AJ11,
IF(AND(C11=$BN$5,P11=$BN$22),DATE(YEAR(AJ11)+Z11,MONTH(AJ11),DAY(AJ11)),
IF(AND(C11=$BN$6,P11=$BN$20),DATE(YEAR($O$24)+Z11,MONTH($O$24),0),
IF(AND(C11=$BN$6,P11=$BN$21),AJ11,
IF(AND(C11=$BN$6,P11=$BN$22),DATE(YEAR(AJ11)+Z11,MONTH(AJ11),DAY(AJ11)),
IF(AND(C11=$BN$7,P11=$BN$20),DATE(YEAR($O$24)+Z11,MONTH($O$24),0),
IF(AND(C11=$BN$7,P11=$BN$21),AJ11,
IF(AND(C11=$BN$7,P11=$BN$22),DATE(YEAR(AJ11)+Z11,MONTH(AJ11),DAY(AJ11)),
IF(AND(C11=$BN$8,P11=$BN$20),DATE(YEAR($O$24)+Z11,MONTH($O$24),0),
IF(AND(C11=$BN$8,P11=$BN$21),AJ11,
IF(AND(C11=$BN$8,P11=$BN$22),DATE(YEAR(AJ11)+Z11,MONTH(AJ11),DAY(AJ11)),
IF(AND(C11=$BN$9,P11=$BN$20),DATE(YEAR($O$24)+Z11*5,MONTH($O$24),0),
IF(AND(C11=$BN$9,P11=$BN$21),AJ11,
IF(AND(C11=$BN$9,P11=$BN$22),DATE(YEAR(AJ11)+Z11*5,MONTH(AJ11),DAY(AJ11)),
IF(AND(C11=$BN$10,P11=$BN$20),DATE(YEAR($O$24)+Z11*5,MONTH($O$24),0),
IF(AND(C11=$BN$10,P11=$BN$21),AJ11,
IF(AND(C11=$BN$10,P11=$BN$22),DATE(YEAR(AJ11)+Z11*5,MONTH(AJ11),DAY(AJ11)),
IF(AND(C11=$BN$11,P11=$BN$20),DATE(YEAR($O$24)+Z11*5,MONTH($O$24),0),
IF(AND(C11=$BN$11,P11=$BN$21),AJ11,
IF(AND(C11=$BN$11,P11=$BN$22),DATE(YEAR(AJ11)+Z11*5,MONTH(AJ11),DAY(AJ11)),
IF(AND(C11=$BN$12,P11=$BN$20),DATE(YEAR($O$24)+Z11*5,MONTH($O$24),0),
IF(AND(C11=$BN$12,P11=$BN$21),AJ11,
IF(AND(C11=$BN$12,P11=$BN$22),DATE(YEAR(AJ11)+Z11*5,MONTH(AJ11),DAY(AJ11)),
IF(AND(C11=$BN$13,P11=$BN$20),DATE(YEAR($O$24)+Z11*5,MONTH($O$24),0),
IF(AND(C11=$BN$13,P11=$BN$21),AJ11,
IF(AND(C11=$BN$13,P11=$BN$22),DATE(YEAR(AJ11)+Z11*5,MONTH(AJ11),DAY(AJ11)),
IF(AND(C11=$BN$14,P11=$BN$20),DATE(YEAR($O$24)+Z11*5,MONTH($O$24),0),
IF(AND(C11=$BN$14,P11=$BN$21),AJ11,
IF(AND(C11=$BN$14,P11=$BN$22),DATE(YEAR(AJ11)+Z11*5,MONTH(AJ11),DAY(AJ11)),
"ERROR"))))))))))))))))))))))))))))))))))))</f>
        <v>ERROR</v>
      </c>
      <c r="AU11" s="307"/>
      <c r="AV11" s="307"/>
      <c r="AW11" s="307"/>
      <c r="AX11" s="308"/>
      <c r="AY11" s="76"/>
      <c r="AZ11" s="277" t="s">
        <v>208</v>
      </c>
      <c r="BA11" s="278"/>
      <c r="BB11" s="279"/>
      <c r="BC11" s="277" t="s">
        <v>157</v>
      </c>
      <c r="BD11" s="278"/>
      <c r="BE11" s="279"/>
      <c r="BF11" s="280" t="s">
        <v>207</v>
      </c>
      <c r="BG11" s="281"/>
      <c r="BH11" s="281"/>
      <c r="BI11" s="281"/>
      <c r="BJ11" s="282"/>
      <c r="BK11" s="75"/>
      <c r="BL11" s="75"/>
      <c r="BM11" s="75"/>
      <c r="BN11" s="215"/>
      <c r="BO11" s="215"/>
      <c r="BP11" s="215"/>
      <c r="BQ11" s="243"/>
      <c r="BR11" s="242"/>
      <c r="BS11" s="176"/>
      <c r="BT11" s="167"/>
      <c r="BU11" s="167"/>
      <c r="BV11" s="167"/>
      <c r="BW11" s="167"/>
      <c r="BX11" s="167"/>
      <c r="BY11" s="27"/>
      <c r="BZ11" s="27"/>
      <c r="CA11" s="27"/>
    </row>
    <row r="12" spans="1:91" s="28" customFormat="1" ht="24" customHeight="1" x14ac:dyDescent="0.2">
      <c r="A12" s="10"/>
      <c r="B12" s="54"/>
      <c r="C12" s="312"/>
      <c r="D12" s="313"/>
      <c r="E12" s="313"/>
      <c r="F12" s="313"/>
      <c r="G12" s="313"/>
      <c r="H12" s="313"/>
      <c r="I12" s="313"/>
      <c r="J12" s="313"/>
      <c r="K12" s="313"/>
      <c r="L12" s="313"/>
      <c r="M12" s="313"/>
      <c r="N12" s="313"/>
      <c r="O12" s="314"/>
      <c r="P12" s="309"/>
      <c r="Q12" s="310"/>
      <c r="R12" s="310"/>
      <c r="S12" s="310"/>
      <c r="T12" s="311"/>
      <c r="U12" s="296"/>
      <c r="V12" s="297"/>
      <c r="W12" s="297"/>
      <c r="X12" s="297"/>
      <c r="Y12" s="298"/>
      <c r="Z12" s="296"/>
      <c r="AA12" s="297"/>
      <c r="AB12" s="297"/>
      <c r="AC12" s="297"/>
      <c r="AD12" s="298"/>
      <c r="AE12" s="299"/>
      <c r="AF12" s="300"/>
      <c r="AG12" s="300"/>
      <c r="AH12" s="300"/>
      <c r="AI12" s="300"/>
      <c r="AJ12" s="301"/>
      <c r="AK12" s="302"/>
      <c r="AL12" s="302"/>
      <c r="AM12" s="302"/>
      <c r="AN12" s="302"/>
      <c r="AO12" s="303" t="str">
        <f>IF(P12=$BN$20,U12,IF(P12=$BN$21,U12+AE12,IF(P12=$BN$22,U12,"")))</f>
        <v/>
      </c>
      <c r="AP12" s="304"/>
      <c r="AQ12" s="304"/>
      <c r="AR12" s="304"/>
      <c r="AS12" s="305"/>
      <c r="AT12" s="306" t="str">
        <f>IF(AND(C12=$BN$3,P12=$BN$20),DATE(YEAR($O$24)+Z12,MONTH($O$24),0),
IF(AND(C12=$BN$3,P12=$BN$21),AJ12,
IF(AND(C12=$BN$3,P12=$BN$22),DATE(YEAR(AJ12)+Z12,MONTH(AJ12),DAY(AJ12)),
IF(AND(C12=$BN$4,P12=$BN$20),DATE(YEAR($O$24)+Z12,MONTH($O$24),0),
IF(AND(C12=$BN$4,P12=$BN$21),AJ12,
IF(AND(C12=$BN$4,P12=$BN$22),DATE(YEAR(AJ12)+Z12,MONTH(AJ12),DAY(AJ12)),
IF(AND(C12=$BN$5,P12=$BN$20),DATE(YEAR($O$24)+Z12,MONTH($O$24),0),
IF(AND(C12=$BN$5,P12=$BN$21),AJ12,
IF(AND(C12=$BN$5,P12=$BN$22),DATE(YEAR(AJ12)+Z12,MONTH(AJ12),DAY(AJ12)),
IF(AND(C12=$BN$6,P12=$BN$20),DATE(YEAR($O$24)+Z12,MONTH($O$24),0),
IF(AND(C12=$BN$6,P12=$BN$21),AJ12,
IF(AND(C12=$BN$6,P12=$BN$22),DATE(YEAR(AJ12)+Z12,MONTH(AJ12),DAY(AJ12)),
IF(AND(C12=$BN$7,P12=$BN$20),DATE(YEAR($O$24)+Z12,MONTH($O$24),0),
IF(AND(C12=$BN$7,P12=$BN$21),AJ12,
IF(AND(C12=$BN$7,P12=$BN$22),DATE(YEAR(AJ12)+Z12,MONTH(AJ12),DAY(AJ12)),
IF(AND(C12=$BN$8,P12=$BN$20),DATE(YEAR($O$24)+Z12,MONTH($O$24),0),
IF(AND(C12=$BN$8,P12=$BN$21),AJ12,
IF(AND(C12=$BN$8,P12=$BN$22),DATE(YEAR(AJ12)+Z12,MONTH(AJ12),DAY(AJ12)),
IF(AND(C12=$BN$9,P12=$BN$20),DATE(YEAR($O$24)+Z12*5,MONTH($O$24),0),
IF(AND(C12=$BN$9,P12=$BN$21),AJ12,
IF(AND(C12=$BN$9,P12=$BN$22),DATE(YEAR(AJ12)+Z12*5,MONTH(AJ12),DAY(AJ12)),
IF(AND(C12=$BN$10,P12=$BN$20),DATE(YEAR($O$24)+Z12*5,MONTH($O$24),0),
IF(AND(C12=$BN$10,P12=$BN$21),AJ12,
IF(AND(C12=$BN$10,P12=$BN$22),DATE(YEAR(AJ12)+Z12*5,MONTH(AJ12),DAY(AJ12)),
IF(AND(C12=$BN$11,P12=$BN$20),DATE(YEAR($O$24)+Z12*5,MONTH($O$24),0),
IF(AND(C12=$BN$11,P12=$BN$21),AJ12,
IF(AND(C12=$BN$11,P12=$BN$22),DATE(YEAR(AJ12)+Z12*5,MONTH(AJ12),DAY(AJ12)),
IF(AND(C12=$BN$12,P12=$BN$20),DATE(YEAR($O$24)+Z12*5,MONTH($O$24),0),
IF(AND(C12=$BN$12,P12=$BN$21),AJ12,
IF(AND(C12=$BN$12,P12=$BN$22),DATE(YEAR(AJ12)+Z12*5,MONTH(AJ12),DAY(AJ12)),
IF(AND(C12=$BN$13,P12=$BN$20),DATE(YEAR($O$24)+Z12*5,MONTH($O$24),0),
IF(AND(C12=$BN$13,P12=$BN$21),AJ12,
IF(AND(C12=$BN$13,P12=$BN$22),DATE(YEAR(AJ12)+Z12*5,MONTH(AJ12),DAY(AJ12)),
IF(AND(C12=$BN$14,P12=$BN$20),DATE(YEAR($O$24)+Z12*5,MONTH($O$24),0),
IF(AND(C12=$BN$14,P12=$BN$21),AJ12,
IF(AND(C12=$BN$14,P12=$BN$22),DATE(YEAR(AJ12)+Z12*5,MONTH(AJ12),DAY(AJ12)),
"ERROR"))))))))))))))))))))))))))))))))))))</f>
        <v>ERROR</v>
      </c>
      <c r="AU12" s="307"/>
      <c r="AV12" s="307"/>
      <c r="AW12" s="307"/>
      <c r="AX12" s="308"/>
      <c r="AY12" s="76"/>
      <c r="AZ12" s="283"/>
      <c r="BA12" s="283"/>
      <c r="BB12" s="283"/>
      <c r="BC12" s="284"/>
      <c r="BD12" s="285"/>
      <c r="BE12" s="286"/>
      <c r="BF12" s="287" t="str">
        <f>IF(AZ12=BQ4,BC12*500)&amp;"GB"</f>
        <v>FALSEGB</v>
      </c>
      <c r="BG12" s="288"/>
      <c r="BH12" s="288"/>
      <c r="BI12" s="288"/>
      <c r="BJ12" s="289"/>
      <c r="BK12" s="75"/>
      <c r="BL12" s="75"/>
      <c r="BM12" s="75"/>
      <c r="BN12" s="215"/>
      <c r="BO12" s="215"/>
      <c r="BP12" s="215"/>
      <c r="BQ12" s="243"/>
      <c r="BR12" s="241"/>
      <c r="BS12" s="166"/>
      <c r="BT12" s="170"/>
      <c r="BU12" s="168"/>
      <c r="BV12" s="168"/>
      <c r="BW12" s="168"/>
      <c r="BX12" s="168"/>
      <c r="BY12" s="2"/>
      <c r="BZ12" s="2"/>
      <c r="CA12" s="2"/>
    </row>
    <row r="13" spans="1:91" s="28" customFormat="1" ht="24" customHeight="1" x14ac:dyDescent="0.2">
      <c r="A13" s="10"/>
      <c r="B13" s="54"/>
      <c r="C13" s="54"/>
      <c r="D13" s="54"/>
      <c r="E13" s="54"/>
      <c r="F13" s="54"/>
      <c r="G13" s="54"/>
      <c r="H13" s="54"/>
      <c r="I13" s="121"/>
      <c r="J13" s="122"/>
      <c r="K13" s="122"/>
      <c r="L13" s="122"/>
      <c r="M13" s="122"/>
      <c r="N13" s="122"/>
      <c r="O13" s="122"/>
      <c r="P13" s="201"/>
      <c r="Q13" s="122"/>
      <c r="R13" s="122"/>
      <c r="S13" s="122"/>
      <c r="T13" s="122"/>
      <c r="U13" s="122"/>
      <c r="V13" s="122"/>
      <c r="W13" s="122"/>
      <c r="X13" s="122"/>
      <c r="Y13" s="54"/>
      <c r="Z13" s="100"/>
      <c r="AA13" s="100"/>
      <c r="AB13" s="100"/>
      <c r="AC13" s="102"/>
      <c r="AD13" s="102"/>
      <c r="AE13" s="100"/>
      <c r="AF13" s="100"/>
      <c r="AG13" s="100"/>
      <c r="AH13" s="100"/>
      <c r="AI13" s="100"/>
      <c r="AJ13" s="100"/>
      <c r="AK13" s="100"/>
      <c r="AL13" s="100"/>
      <c r="AM13" s="100"/>
      <c r="AN13" s="100"/>
      <c r="AO13" s="100"/>
      <c r="AP13" s="100"/>
      <c r="AQ13" s="100"/>
      <c r="AR13" s="100"/>
      <c r="AS13" s="76"/>
      <c r="AT13" s="76"/>
      <c r="AU13" s="76"/>
      <c r="AV13" s="76"/>
      <c r="AW13" s="76"/>
      <c r="AX13" s="76"/>
      <c r="AY13" s="76"/>
      <c r="AZ13" s="10"/>
      <c r="BA13" s="10"/>
      <c r="BB13" s="10"/>
      <c r="BC13" s="10"/>
      <c r="BD13" s="10"/>
      <c r="BE13" s="10"/>
      <c r="BF13" s="10"/>
      <c r="BG13" s="10"/>
      <c r="BH13" s="10"/>
      <c r="BI13" s="10"/>
      <c r="BJ13" s="10"/>
      <c r="BK13" s="76"/>
      <c r="BL13" s="76"/>
      <c r="BM13" s="76"/>
      <c r="BN13" s="215"/>
      <c r="BO13" s="215"/>
      <c r="BP13" s="215"/>
      <c r="BQ13" s="243"/>
      <c r="BR13" s="242"/>
      <c r="BS13" s="169"/>
      <c r="BT13" s="169"/>
      <c r="BU13" s="169"/>
      <c r="BV13" s="169"/>
      <c r="BW13" s="169"/>
      <c r="BX13" s="169"/>
    </row>
    <row r="14" spans="1:91" s="28" customFormat="1" ht="24" customHeight="1" x14ac:dyDescent="0.2">
      <c r="A14" s="10"/>
      <c r="B14" s="54"/>
      <c r="C14" s="151" t="s">
        <v>145</v>
      </c>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9"/>
      <c r="AQ14" s="149"/>
      <c r="AR14" s="149"/>
      <c r="AS14" s="150"/>
      <c r="AT14" s="147"/>
      <c r="AU14" s="147"/>
      <c r="AV14" s="147"/>
      <c r="AW14" s="11"/>
      <c r="AX14" s="145" t="s">
        <v>149</v>
      </c>
      <c r="AY14" s="145"/>
      <c r="AZ14" s="146"/>
      <c r="BA14" s="146"/>
      <c r="BB14" s="146"/>
      <c r="BC14" s="146"/>
      <c r="BD14" s="146"/>
      <c r="BE14" s="146"/>
      <c r="BF14" s="146"/>
      <c r="BG14" s="146"/>
      <c r="BH14" s="146"/>
      <c r="BI14" s="147"/>
      <c r="BJ14" s="147"/>
      <c r="BK14" s="76"/>
      <c r="BL14" s="13"/>
      <c r="BM14" s="13"/>
      <c r="BN14" s="217"/>
      <c r="BO14" s="215"/>
      <c r="BP14" s="215"/>
      <c r="BQ14" s="243"/>
      <c r="BR14" s="242"/>
      <c r="BS14" s="169"/>
      <c r="BT14" s="169"/>
      <c r="BU14" s="169"/>
      <c r="BV14" s="169"/>
      <c r="BW14" s="169"/>
      <c r="BX14" s="169"/>
    </row>
    <row r="15" spans="1:91" s="28" customFormat="1" ht="24" customHeight="1" x14ac:dyDescent="0.2">
      <c r="A15" s="10"/>
      <c r="B15" s="98"/>
      <c r="C15" s="152" t="s">
        <v>144</v>
      </c>
      <c r="D15" s="152"/>
      <c r="E15" s="152"/>
      <c r="F15" s="152"/>
      <c r="G15" s="152"/>
      <c r="H15" s="152"/>
      <c r="I15" s="152"/>
      <c r="J15" s="152" t="s">
        <v>146</v>
      </c>
      <c r="K15" s="152"/>
      <c r="L15" s="152"/>
      <c r="M15" s="152"/>
      <c r="N15" s="152"/>
      <c r="O15" s="152"/>
      <c r="P15" s="152"/>
      <c r="Q15" s="152"/>
      <c r="R15" s="152"/>
      <c r="S15" s="152"/>
      <c r="T15" s="152"/>
      <c r="U15" s="152"/>
      <c r="V15" s="152"/>
      <c r="W15" s="152"/>
      <c r="X15" s="152"/>
      <c r="Y15" s="152"/>
      <c r="Z15" s="138"/>
      <c r="AA15" s="153" t="s">
        <v>178</v>
      </c>
      <c r="AB15" s="157"/>
      <c r="AC15" s="157"/>
      <c r="AD15" s="157"/>
      <c r="AE15" s="157"/>
      <c r="AF15" s="157"/>
      <c r="AG15" s="157"/>
      <c r="AH15" s="157" t="s">
        <v>169</v>
      </c>
      <c r="AI15" s="157"/>
      <c r="AJ15" s="157"/>
      <c r="AK15" s="157"/>
      <c r="AL15" s="157"/>
      <c r="AM15" s="157"/>
      <c r="AN15" s="157"/>
      <c r="AO15" s="157"/>
      <c r="AP15" s="158"/>
      <c r="AQ15" s="158"/>
      <c r="AR15" s="158"/>
      <c r="AS15" s="158"/>
      <c r="AT15" s="158"/>
      <c r="AU15" s="183"/>
      <c r="AV15" s="183"/>
      <c r="AW15" s="11"/>
      <c r="AX15" s="11"/>
      <c r="AY15" s="137" t="s">
        <v>150</v>
      </c>
      <c r="AZ15" s="137"/>
      <c r="BA15" s="137"/>
      <c r="BB15" s="137"/>
      <c r="BC15" s="144"/>
      <c r="BD15" s="144"/>
      <c r="BE15" s="137"/>
      <c r="BF15" s="135"/>
      <c r="BG15" s="135"/>
      <c r="BH15" s="135"/>
      <c r="BI15" s="11"/>
      <c r="BJ15" s="11"/>
      <c r="BK15" s="8"/>
      <c r="BL15" s="7"/>
      <c r="BM15" s="7"/>
      <c r="BN15" s="215"/>
      <c r="BO15" s="174"/>
      <c r="BP15" s="174"/>
      <c r="BQ15" s="168"/>
      <c r="BR15" s="176"/>
      <c r="BS15" s="169"/>
      <c r="BT15" s="169"/>
      <c r="BU15" s="169"/>
      <c r="BV15" s="169"/>
      <c r="BW15" s="169"/>
      <c r="BX15" s="169"/>
      <c r="CB15" s="29"/>
      <c r="CC15" s="29"/>
      <c r="CD15" s="29"/>
      <c r="CE15" s="29"/>
      <c r="CF15" s="29"/>
      <c r="CG15" s="29"/>
      <c r="CH15" s="29"/>
      <c r="CI15" s="29"/>
      <c r="CJ15" s="29"/>
      <c r="CK15" s="29"/>
      <c r="CL15" s="30"/>
    </row>
    <row r="16" spans="1:91" s="28" customFormat="1" ht="24" customHeight="1" x14ac:dyDescent="0.2">
      <c r="A16" s="10"/>
      <c r="B16" s="90"/>
      <c r="C16" s="153" t="s">
        <v>151</v>
      </c>
      <c r="D16" s="153"/>
      <c r="E16" s="153"/>
      <c r="F16" s="153"/>
      <c r="G16" s="153"/>
      <c r="H16" s="153"/>
      <c r="I16" s="153"/>
      <c r="J16" s="153" t="s">
        <v>164</v>
      </c>
      <c r="K16" s="153"/>
      <c r="L16" s="153"/>
      <c r="M16" s="153"/>
      <c r="N16" s="153"/>
      <c r="O16" s="153"/>
      <c r="P16" s="153"/>
      <c r="Q16" s="153"/>
      <c r="R16" s="153"/>
      <c r="S16" s="153"/>
      <c r="T16" s="153"/>
      <c r="U16" s="153"/>
      <c r="V16" s="153"/>
      <c r="W16" s="153"/>
      <c r="X16" s="153"/>
      <c r="Y16" s="153"/>
      <c r="Z16" s="138"/>
      <c r="AA16" s="159" t="s">
        <v>179</v>
      </c>
      <c r="AB16" s="159"/>
      <c r="AC16" s="159"/>
      <c r="AD16" s="159"/>
      <c r="AE16" s="159"/>
      <c r="AF16" s="159"/>
      <c r="AG16" s="159"/>
      <c r="AH16" s="159" t="s">
        <v>200</v>
      </c>
      <c r="AI16" s="159"/>
      <c r="AJ16" s="159"/>
      <c r="AK16" s="159"/>
      <c r="AL16" s="159"/>
      <c r="AM16" s="159"/>
      <c r="AN16" s="159"/>
      <c r="AO16" s="159"/>
      <c r="AP16" s="160"/>
      <c r="AQ16" s="160"/>
      <c r="AR16" s="160"/>
      <c r="AS16" s="160"/>
      <c r="AT16" s="160"/>
      <c r="AU16" s="259"/>
      <c r="AV16" s="259"/>
      <c r="AW16" s="129"/>
      <c r="AX16" s="129"/>
      <c r="AY16" s="137" t="s">
        <v>147</v>
      </c>
      <c r="AZ16" s="137"/>
      <c r="BA16" s="137"/>
      <c r="BB16" s="137"/>
      <c r="BC16" s="179"/>
      <c r="BD16" s="180"/>
      <c r="BE16" s="137" t="s">
        <v>140</v>
      </c>
      <c r="BF16" s="135"/>
      <c r="BG16" s="135"/>
      <c r="BH16" s="135"/>
      <c r="BI16" s="11"/>
      <c r="BJ16" s="11"/>
      <c r="BK16" s="8"/>
      <c r="BL16" s="15"/>
      <c r="BM16" s="7"/>
      <c r="BN16" s="217"/>
      <c r="BO16" s="168"/>
      <c r="BP16" s="168"/>
      <c r="BQ16" s="168"/>
      <c r="BR16" s="31"/>
      <c r="BS16" s="31"/>
      <c r="BT16" s="31"/>
      <c r="BU16" s="31"/>
      <c r="BV16" s="31"/>
      <c r="BW16" s="31"/>
      <c r="BX16" s="31"/>
      <c r="BY16" s="31"/>
      <c r="BZ16" s="31"/>
      <c r="CA16" s="31"/>
      <c r="CB16" s="29"/>
      <c r="CC16" s="29"/>
      <c r="CD16" s="29"/>
      <c r="CE16" s="29"/>
      <c r="CF16" s="29"/>
      <c r="CG16" s="29"/>
      <c r="CH16" s="29"/>
      <c r="CI16" s="29"/>
      <c r="CJ16" s="29"/>
      <c r="CK16" s="29"/>
      <c r="CL16" s="29"/>
      <c r="CM16" s="29"/>
    </row>
    <row r="17" spans="1:93" s="28" customFormat="1" ht="24" customHeight="1" x14ac:dyDescent="0.2">
      <c r="A17" s="10"/>
      <c r="B17" s="90"/>
      <c r="C17" s="153" t="s">
        <v>156</v>
      </c>
      <c r="D17" s="153"/>
      <c r="E17" s="153"/>
      <c r="F17" s="153"/>
      <c r="G17" s="153"/>
      <c r="H17" s="153"/>
      <c r="I17" s="153"/>
      <c r="J17" s="153" t="s">
        <v>165</v>
      </c>
      <c r="K17" s="153"/>
      <c r="L17" s="153"/>
      <c r="M17" s="153"/>
      <c r="N17" s="153"/>
      <c r="O17" s="153"/>
      <c r="P17" s="153"/>
      <c r="Q17" s="153"/>
      <c r="R17" s="153"/>
      <c r="S17" s="153"/>
      <c r="T17" s="153"/>
      <c r="U17" s="153"/>
      <c r="V17" s="153"/>
      <c r="W17" s="153"/>
      <c r="X17" s="153"/>
      <c r="Y17" s="153"/>
      <c r="Z17" s="138"/>
      <c r="AA17" s="262" t="s">
        <v>212</v>
      </c>
      <c r="AB17" s="262"/>
      <c r="AC17" s="262"/>
      <c r="AD17" s="262"/>
      <c r="AE17" s="262"/>
      <c r="AF17" s="262"/>
      <c r="AG17" s="262"/>
      <c r="AH17" s="262" t="s">
        <v>210</v>
      </c>
      <c r="AI17" s="262"/>
      <c r="AJ17" s="262"/>
      <c r="AK17" s="262"/>
      <c r="AL17" s="262"/>
      <c r="AM17" s="262"/>
      <c r="AN17" s="262"/>
      <c r="AO17" s="262"/>
      <c r="AP17" s="263"/>
      <c r="AQ17" s="263"/>
      <c r="AR17" s="263"/>
      <c r="AS17" s="263"/>
      <c r="AT17" s="263"/>
      <c r="AU17" s="263"/>
      <c r="AV17" s="263"/>
      <c r="AW17" s="129"/>
      <c r="AX17" s="129"/>
      <c r="AY17" s="133"/>
      <c r="AZ17" s="134"/>
      <c r="BA17" s="134"/>
      <c r="BB17" s="134"/>
      <c r="BC17" s="134"/>
      <c r="BD17" s="134"/>
      <c r="BE17" s="134"/>
      <c r="BF17" s="136"/>
      <c r="BG17" s="136"/>
      <c r="BH17" s="136"/>
      <c r="BI17" s="129"/>
      <c r="BJ17" s="129"/>
      <c r="BK17" s="77"/>
      <c r="BL17" s="15"/>
      <c r="BM17" s="6"/>
      <c r="BN17" s="243"/>
      <c r="BO17" s="168"/>
      <c r="BP17" s="168"/>
      <c r="BQ17" s="168"/>
      <c r="BR17" s="31"/>
      <c r="BS17" s="31"/>
      <c r="BT17" s="31"/>
      <c r="BU17" s="31"/>
      <c r="BV17" s="31"/>
      <c r="BW17" s="31"/>
      <c r="BX17" s="31"/>
      <c r="BY17" s="31"/>
      <c r="BZ17" s="31"/>
      <c r="CA17" s="31"/>
      <c r="CB17" s="27"/>
      <c r="CC17" s="27"/>
      <c r="CD17" s="27"/>
      <c r="CE17" s="27"/>
      <c r="CF17" s="27"/>
      <c r="CG17" s="27"/>
      <c r="CH17" s="27"/>
      <c r="CI17" s="27"/>
      <c r="CJ17" s="27"/>
      <c r="CK17" s="27"/>
      <c r="CL17" s="27"/>
    </row>
    <row r="18" spans="1:93" s="28" customFormat="1" ht="24" customHeight="1" x14ac:dyDescent="0.2">
      <c r="A18" s="10"/>
      <c r="B18" s="98"/>
      <c r="C18" s="159" t="s">
        <v>159</v>
      </c>
      <c r="D18" s="159"/>
      <c r="E18" s="159"/>
      <c r="F18" s="159"/>
      <c r="G18" s="159"/>
      <c r="H18" s="159"/>
      <c r="I18" s="159"/>
      <c r="J18" s="159" t="s">
        <v>163</v>
      </c>
      <c r="K18" s="159"/>
      <c r="L18" s="159"/>
      <c r="M18" s="159"/>
      <c r="N18" s="159"/>
      <c r="O18" s="159"/>
      <c r="P18" s="159"/>
      <c r="Q18" s="159"/>
      <c r="R18" s="159"/>
      <c r="S18" s="159"/>
      <c r="T18" s="159"/>
      <c r="U18" s="159"/>
      <c r="V18" s="159"/>
      <c r="W18" s="159"/>
      <c r="X18" s="159"/>
      <c r="Y18" s="159"/>
      <c r="Z18" s="138"/>
      <c r="AA18" s="264"/>
      <c r="AB18" s="264"/>
      <c r="AC18" s="264"/>
      <c r="AD18" s="264"/>
      <c r="AE18" s="264"/>
      <c r="AF18" s="264"/>
      <c r="AG18" s="264"/>
      <c r="AH18" s="264" t="s">
        <v>227</v>
      </c>
      <c r="AI18" s="264"/>
      <c r="AJ18" s="264"/>
      <c r="AK18" s="264"/>
      <c r="AL18" s="264"/>
      <c r="AM18" s="264"/>
      <c r="AN18" s="264"/>
      <c r="AO18" s="264"/>
      <c r="AP18" s="265"/>
      <c r="AQ18" s="265"/>
      <c r="AR18" s="265"/>
      <c r="AS18" s="265"/>
      <c r="AT18" s="265"/>
      <c r="AU18" s="265"/>
      <c r="AV18" s="265"/>
      <c r="AW18" s="129"/>
      <c r="AX18" s="129"/>
      <c r="AY18" s="139" t="s">
        <v>148</v>
      </c>
      <c r="AZ18" s="140"/>
      <c r="BA18" s="141"/>
      <c r="BB18" s="141"/>
      <c r="BC18" s="142">
        <v>-1</v>
      </c>
      <c r="BD18" s="143"/>
      <c r="BE18" s="140" t="s">
        <v>141</v>
      </c>
      <c r="BF18" s="141"/>
      <c r="BG18" s="141"/>
      <c r="BH18" s="141"/>
      <c r="BI18" s="71"/>
      <c r="BJ18" s="71"/>
      <c r="BK18" s="77"/>
      <c r="BL18" s="14"/>
      <c r="BM18" s="6"/>
      <c r="BN18" s="210" t="s">
        <v>131</v>
      </c>
      <c r="BO18" s="168"/>
      <c r="BP18" s="168"/>
      <c r="BQ18" s="168"/>
      <c r="BR18" s="31"/>
      <c r="BS18" s="31"/>
      <c r="BT18" s="31"/>
      <c r="BU18" s="31"/>
      <c r="BV18" s="31"/>
      <c r="BW18" s="31"/>
      <c r="BX18" s="31"/>
      <c r="BY18" s="31"/>
      <c r="BZ18" s="31"/>
      <c r="CA18" s="31"/>
      <c r="CB18" s="32"/>
      <c r="CC18" s="32"/>
      <c r="CD18" s="32"/>
      <c r="CE18" s="32"/>
      <c r="CF18" s="32"/>
      <c r="CG18" s="32"/>
      <c r="CH18" s="32"/>
      <c r="CI18" s="32"/>
      <c r="CJ18" s="32"/>
      <c r="CK18" s="32"/>
      <c r="CL18" s="32"/>
    </row>
    <row r="19" spans="1:93" s="28" customFormat="1" ht="24" customHeight="1" x14ac:dyDescent="0.2">
      <c r="A19" s="10"/>
      <c r="B19" s="107"/>
      <c r="C19" s="138"/>
      <c r="D19" s="138"/>
      <c r="E19" s="138"/>
      <c r="F19" s="138"/>
      <c r="G19" s="138"/>
      <c r="H19" s="138"/>
      <c r="I19" s="138"/>
      <c r="J19" s="260" t="s">
        <v>175</v>
      </c>
      <c r="K19" s="138"/>
      <c r="L19" s="138"/>
      <c r="M19" s="138"/>
      <c r="N19" s="138"/>
      <c r="O19" s="138"/>
      <c r="P19" s="138"/>
      <c r="Q19" s="138"/>
      <c r="R19" s="138"/>
      <c r="S19" s="138"/>
      <c r="T19" s="138"/>
      <c r="U19" s="138"/>
      <c r="V19" s="138"/>
      <c r="W19" s="138"/>
      <c r="X19" s="138"/>
      <c r="Y19" s="138"/>
      <c r="Z19" s="138"/>
      <c r="AA19" s="266" t="s">
        <v>213</v>
      </c>
      <c r="AB19" s="266"/>
      <c r="AC19" s="266"/>
      <c r="AD19" s="266"/>
      <c r="AE19" s="266"/>
      <c r="AF19" s="266"/>
      <c r="AG19" s="266"/>
      <c r="AH19" s="266" t="s">
        <v>216</v>
      </c>
      <c r="AI19" s="266"/>
      <c r="AJ19" s="266"/>
      <c r="AK19" s="266"/>
      <c r="AL19" s="266"/>
      <c r="AM19" s="266"/>
      <c r="AN19" s="266"/>
      <c r="AO19" s="266"/>
      <c r="AP19" s="267"/>
      <c r="AQ19" s="267"/>
      <c r="AR19" s="267"/>
      <c r="AS19" s="267"/>
      <c r="AT19" s="267"/>
      <c r="AU19" s="267"/>
      <c r="AV19" s="267"/>
      <c r="AW19" s="129"/>
      <c r="AX19" s="129"/>
      <c r="AY19" s="129"/>
      <c r="AZ19" s="129"/>
      <c r="BA19" s="129"/>
      <c r="BB19" s="129"/>
      <c r="BC19" s="129"/>
      <c r="BD19" s="129"/>
      <c r="BE19" s="129"/>
      <c r="BF19" s="129"/>
      <c r="BG19" s="129"/>
      <c r="BH19" s="129"/>
      <c r="BI19" s="129"/>
      <c r="BJ19" s="129"/>
      <c r="BK19" s="77"/>
      <c r="BL19" s="14"/>
      <c r="BM19" s="6"/>
      <c r="BN19" s="215"/>
      <c r="BO19" s="168"/>
      <c r="BP19" s="168"/>
      <c r="BQ19" s="168"/>
      <c r="BR19" s="31"/>
      <c r="BS19" s="31"/>
      <c r="BT19" s="31"/>
      <c r="BU19" s="31"/>
      <c r="BV19" s="31"/>
      <c r="BW19" s="31"/>
      <c r="BX19" s="31"/>
      <c r="BY19" s="31"/>
      <c r="BZ19" s="31"/>
      <c r="CA19" s="31"/>
      <c r="CB19" s="32"/>
      <c r="CC19" s="32"/>
      <c r="CD19" s="32"/>
      <c r="CE19" s="32"/>
      <c r="CF19" s="32"/>
      <c r="CG19" s="32"/>
      <c r="CH19" s="32"/>
      <c r="CI19" s="32"/>
      <c r="CJ19" s="32"/>
      <c r="CK19" s="32"/>
      <c r="CL19" s="32"/>
    </row>
    <row r="20" spans="1:93" s="28" customFormat="1" ht="24" customHeight="1" x14ac:dyDescent="0.2">
      <c r="A20" s="10"/>
      <c r="B20" s="10"/>
      <c r="C20" s="153" t="s">
        <v>158</v>
      </c>
      <c r="D20" s="153"/>
      <c r="E20" s="153"/>
      <c r="F20" s="153"/>
      <c r="G20" s="153"/>
      <c r="H20" s="153"/>
      <c r="I20" s="153"/>
      <c r="J20" s="153" t="s">
        <v>166</v>
      </c>
      <c r="K20" s="153"/>
      <c r="L20" s="153"/>
      <c r="M20" s="153"/>
      <c r="N20" s="153"/>
      <c r="O20" s="153"/>
      <c r="P20" s="153"/>
      <c r="Q20" s="153"/>
      <c r="R20" s="153"/>
      <c r="S20" s="153"/>
      <c r="T20" s="153"/>
      <c r="U20" s="153"/>
      <c r="V20" s="153"/>
      <c r="W20" s="153"/>
      <c r="X20" s="153"/>
      <c r="Y20" s="153"/>
      <c r="Z20" s="101"/>
      <c r="AA20" s="266" t="s">
        <v>214</v>
      </c>
      <c r="AB20" s="266"/>
      <c r="AC20" s="266"/>
      <c r="AD20" s="266"/>
      <c r="AE20" s="266"/>
      <c r="AF20" s="266"/>
      <c r="AG20" s="266"/>
      <c r="AH20" s="266" t="s">
        <v>211</v>
      </c>
      <c r="AI20" s="266"/>
      <c r="AJ20" s="266"/>
      <c r="AK20" s="266"/>
      <c r="AL20" s="266"/>
      <c r="AM20" s="266"/>
      <c r="AN20" s="266"/>
      <c r="AO20" s="266"/>
      <c r="AP20" s="268"/>
      <c r="AQ20" s="268"/>
      <c r="AR20" s="268"/>
      <c r="AS20" s="267"/>
      <c r="AT20" s="267"/>
      <c r="AU20" s="267"/>
      <c r="AV20" s="267"/>
      <c r="AW20" s="129"/>
      <c r="AX20" s="129"/>
      <c r="AY20" s="129"/>
      <c r="AZ20" s="129"/>
      <c r="BA20" s="129"/>
      <c r="BB20" s="129"/>
      <c r="BC20" s="129"/>
      <c r="BD20" s="129"/>
      <c r="BE20" s="129"/>
      <c r="BF20" s="129"/>
      <c r="BG20" s="129"/>
      <c r="BH20" s="129"/>
      <c r="BI20" s="129"/>
      <c r="BJ20" s="129"/>
      <c r="BK20" s="77"/>
      <c r="BL20" s="6"/>
      <c r="BM20" s="6"/>
      <c r="BN20" s="215" t="s">
        <v>132</v>
      </c>
      <c r="BO20" s="168"/>
      <c r="BP20" s="168"/>
      <c r="BQ20" s="168"/>
      <c r="BR20" s="65"/>
      <c r="BS20" s="65"/>
      <c r="BT20" s="34"/>
      <c r="BU20" s="35"/>
      <c r="BV20" s="35"/>
      <c r="BW20" s="35"/>
      <c r="BX20" s="35"/>
      <c r="BY20" s="35"/>
      <c r="BZ20" s="35"/>
      <c r="CA20" s="35"/>
      <c r="CB20" s="32"/>
      <c r="CC20" s="36"/>
      <c r="CD20" s="36"/>
      <c r="CE20" s="36"/>
      <c r="CF20" s="36"/>
      <c r="CG20" s="36"/>
      <c r="CH20" s="36"/>
      <c r="CI20" s="36"/>
      <c r="CJ20" s="36"/>
      <c r="CK20" s="36"/>
      <c r="CL20" s="36"/>
    </row>
    <row r="21" spans="1:93" s="28" customFormat="1" ht="24" customHeight="1" x14ac:dyDescent="0.2">
      <c r="A21" s="10"/>
      <c r="B21" s="10"/>
      <c r="C21" s="138" t="s">
        <v>160</v>
      </c>
      <c r="D21" s="138"/>
      <c r="E21" s="138"/>
      <c r="F21" s="138"/>
      <c r="G21" s="138"/>
      <c r="H21" s="138"/>
      <c r="I21" s="138"/>
      <c r="J21" s="138" t="s">
        <v>215</v>
      </c>
      <c r="K21" s="138"/>
      <c r="L21" s="138"/>
      <c r="M21" s="138"/>
      <c r="N21" s="138"/>
      <c r="O21" s="138"/>
      <c r="P21" s="138"/>
      <c r="Q21" s="138"/>
      <c r="R21" s="163"/>
      <c r="S21" s="163"/>
      <c r="T21" s="163"/>
      <c r="U21" s="261"/>
      <c r="V21" s="261"/>
      <c r="W21" s="261"/>
      <c r="X21" s="261"/>
      <c r="Y21" s="138"/>
      <c r="Z21" s="101"/>
      <c r="AA21" s="101"/>
      <c r="AB21" s="101"/>
      <c r="AC21" s="101"/>
      <c r="AD21" s="101"/>
      <c r="AE21" s="101"/>
      <c r="AF21" s="101"/>
      <c r="AG21" s="101"/>
      <c r="AH21" s="101"/>
      <c r="AI21" s="101"/>
      <c r="AJ21" s="101"/>
      <c r="AK21" s="101"/>
      <c r="AL21" s="101"/>
      <c r="AM21" s="101"/>
      <c r="AN21" s="101"/>
      <c r="AO21" s="101"/>
      <c r="AP21" s="101"/>
      <c r="AQ21" s="101"/>
      <c r="AR21" s="101"/>
      <c r="AS21" s="130"/>
      <c r="AT21" s="129"/>
      <c r="AU21" s="129"/>
      <c r="AV21" s="129"/>
      <c r="AW21" s="129"/>
      <c r="AX21" s="129"/>
      <c r="AY21" s="129"/>
      <c r="AZ21" s="129"/>
      <c r="BA21" s="129"/>
      <c r="BB21" s="129"/>
      <c r="BC21" s="129"/>
      <c r="BD21" s="129"/>
      <c r="BE21" s="129"/>
      <c r="BF21" s="129"/>
      <c r="BG21" s="129"/>
      <c r="BH21" s="129"/>
      <c r="BI21" s="129"/>
      <c r="BJ21" s="129"/>
      <c r="BK21" s="77"/>
      <c r="BL21" s="6"/>
      <c r="BM21" s="6"/>
      <c r="BN21" s="215" t="s">
        <v>133</v>
      </c>
      <c r="BO21" s="168"/>
      <c r="BP21" s="168"/>
      <c r="BQ21" s="168"/>
      <c r="BR21" s="65"/>
      <c r="BS21" s="65"/>
      <c r="BT21" s="34"/>
      <c r="BU21" s="35"/>
      <c r="BV21" s="35"/>
      <c r="BW21" s="35"/>
      <c r="BX21" s="35"/>
      <c r="BY21" s="35"/>
      <c r="BZ21" s="35"/>
      <c r="CA21" s="35"/>
      <c r="CB21" s="32"/>
      <c r="CC21" s="36"/>
      <c r="CD21" s="36"/>
      <c r="CE21" s="36"/>
      <c r="CF21" s="36"/>
      <c r="CG21" s="36"/>
      <c r="CH21" s="36"/>
      <c r="CI21" s="36"/>
      <c r="CJ21" s="36"/>
      <c r="CK21" s="36"/>
      <c r="CL21" s="36"/>
    </row>
    <row r="22" spans="1:93" s="37" customFormat="1" ht="24" customHeight="1" x14ac:dyDescent="0.2">
      <c r="A22" s="9"/>
      <c r="B22" s="111"/>
      <c r="C22" s="110" t="s">
        <v>171</v>
      </c>
      <c r="D22" s="100"/>
      <c r="E22" s="100"/>
      <c r="F22" s="100"/>
      <c r="G22" s="100"/>
      <c r="H22" s="100"/>
      <c r="I22" s="129"/>
      <c r="J22" s="129"/>
      <c r="K22" s="101"/>
      <c r="L22" s="101"/>
      <c r="M22" s="101"/>
      <c r="N22" s="129"/>
      <c r="O22" s="129"/>
      <c r="P22" s="129"/>
      <c r="Q22" s="129"/>
      <c r="R22" s="129"/>
      <c r="S22" s="129"/>
      <c r="T22" s="129"/>
      <c r="U22" s="129"/>
      <c r="V22" s="129"/>
      <c r="W22" s="129"/>
      <c r="X22" s="129"/>
      <c r="Y22" s="129"/>
      <c r="Z22" s="129"/>
      <c r="AA22" s="129"/>
      <c r="AB22" s="151" t="s">
        <v>172</v>
      </c>
      <c r="AC22" s="149"/>
      <c r="AD22" s="149"/>
      <c r="AE22" s="197"/>
      <c r="AF22" s="197"/>
      <c r="AG22" s="197"/>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77"/>
      <c r="BL22" s="9"/>
      <c r="BM22" s="9"/>
      <c r="BN22" s="217" t="s">
        <v>161</v>
      </c>
      <c r="BO22" s="177"/>
      <c r="BP22" s="177"/>
      <c r="BQ22" s="177"/>
      <c r="BR22" s="178"/>
      <c r="BS22" s="178"/>
      <c r="BT22"/>
      <c r="BU22"/>
      <c r="BV22"/>
      <c r="BW22"/>
      <c r="BX22"/>
    </row>
    <row r="23" spans="1:93" s="37" customFormat="1" ht="24" customHeight="1" x14ac:dyDescent="0.2">
      <c r="A23" s="9"/>
      <c r="B23" s="109"/>
      <c r="C23" s="161" t="s">
        <v>184</v>
      </c>
      <c r="D23" s="17"/>
      <c r="E23" s="18"/>
      <c r="F23" s="18"/>
      <c r="G23" s="18"/>
      <c r="H23" s="18"/>
      <c r="I23" s="18"/>
      <c r="J23" s="18"/>
      <c r="K23" s="18"/>
      <c r="L23" s="18"/>
      <c r="M23" s="85"/>
      <c r="N23" s="81"/>
      <c r="O23" s="343"/>
      <c r="P23" s="344"/>
      <c r="Q23" s="344"/>
      <c r="R23" s="344"/>
      <c r="S23" s="344"/>
      <c r="T23" s="344"/>
      <c r="U23" s="344"/>
      <c r="V23" s="344"/>
      <c r="W23" s="344"/>
      <c r="X23" s="344"/>
      <c r="Y23" s="344"/>
      <c r="Z23" s="345"/>
      <c r="AA23" s="237"/>
      <c r="AB23" s="162" t="s">
        <v>170</v>
      </c>
      <c r="AC23" s="99"/>
      <c r="AD23" s="99"/>
      <c r="AE23" s="99"/>
      <c r="AF23" s="99"/>
      <c r="AG23" s="99"/>
      <c r="AH23" s="99"/>
      <c r="AI23" s="99"/>
      <c r="AJ23" s="196" t="s">
        <v>185</v>
      </c>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9"/>
      <c r="BL23" s="9"/>
      <c r="BM23" s="9"/>
      <c r="BO23" s="177"/>
      <c r="BP23" s="177"/>
      <c r="BQ23" s="177"/>
      <c r="BR23" s="178"/>
      <c r="BS23" s="178"/>
      <c r="BT23"/>
      <c r="BU23"/>
      <c r="BV23"/>
      <c r="BW23"/>
      <c r="BX23"/>
    </row>
    <row r="24" spans="1:93" s="37" customFormat="1" ht="24" customHeight="1" x14ac:dyDescent="0.2">
      <c r="A24" s="9"/>
      <c r="B24" s="90"/>
      <c r="C24" s="161" t="s">
        <v>183</v>
      </c>
      <c r="D24" s="17"/>
      <c r="E24" s="18"/>
      <c r="F24" s="18"/>
      <c r="G24" s="18"/>
      <c r="H24" s="18"/>
      <c r="I24" s="18"/>
      <c r="J24" s="18"/>
      <c r="K24" s="18"/>
      <c r="L24" s="18"/>
      <c r="M24" s="85"/>
      <c r="N24" s="81"/>
      <c r="O24" s="346">
        <f>DATE(YEAR(O23),MONTH(O23)+1,1)</f>
        <v>32</v>
      </c>
      <c r="P24" s="347"/>
      <c r="Q24" s="347"/>
      <c r="R24" s="347"/>
      <c r="S24" s="347"/>
      <c r="T24" s="347"/>
      <c r="U24" s="347"/>
      <c r="V24" s="347"/>
      <c r="W24" s="347"/>
      <c r="X24" s="347"/>
      <c r="Y24" s="347"/>
      <c r="Z24" s="348"/>
      <c r="AA24" s="192"/>
      <c r="AB24" s="187"/>
      <c r="AC24" s="187"/>
      <c r="AD24" s="128"/>
      <c r="AE24" s="128"/>
      <c r="AF24" s="128"/>
      <c r="AG24" s="128"/>
      <c r="AH24" s="128"/>
      <c r="AI24" s="128"/>
      <c r="AJ24" s="195" t="s">
        <v>174</v>
      </c>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9"/>
      <c r="BI24" s="9"/>
      <c r="BJ24" s="9"/>
      <c r="BK24" s="9"/>
      <c r="BL24" s="9"/>
      <c r="BM24" s="9"/>
      <c r="BN24" s="245"/>
      <c r="BO24" s="177"/>
      <c r="BP24" s="177"/>
      <c r="BQ24" s="177"/>
      <c r="BR24" s="178"/>
      <c r="BS24" s="178"/>
      <c r="BT24"/>
      <c r="BU24"/>
      <c r="BV24"/>
      <c r="BW24"/>
      <c r="BX24"/>
    </row>
    <row r="25" spans="1:93" s="37" customFormat="1" ht="24" customHeight="1" x14ac:dyDescent="0.2">
      <c r="A25" s="9"/>
      <c r="B25" s="112"/>
      <c r="C25" s="161" t="s">
        <v>180</v>
      </c>
      <c r="D25" s="17"/>
      <c r="E25" s="18"/>
      <c r="F25" s="18"/>
      <c r="G25" s="18"/>
      <c r="H25" s="18"/>
      <c r="I25" s="18"/>
      <c r="J25" s="18"/>
      <c r="K25" s="18"/>
      <c r="L25" s="18"/>
      <c r="M25" s="85"/>
      <c r="N25" s="81"/>
      <c r="O25" s="349"/>
      <c r="P25" s="350"/>
      <c r="Q25" s="350"/>
      <c r="R25" s="350"/>
      <c r="S25" s="350"/>
      <c r="T25" s="350"/>
      <c r="U25" s="350"/>
      <c r="V25" s="350"/>
      <c r="W25" s="350"/>
      <c r="X25" s="350"/>
      <c r="Y25" s="350"/>
      <c r="Z25" s="351"/>
      <c r="AA25" s="193"/>
      <c r="AB25" s="185" t="s">
        <v>182</v>
      </c>
      <c r="AC25" s="186"/>
      <c r="AD25" s="188"/>
      <c r="AE25" s="185"/>
      <c r="AF25" s="188"/>
      <c r="AG25" s="188"/>
      <c r="AH25" s="188"/>
      <c r="AI25" s="188"/>
      <c r="AJ25" s="185" t="s">
        <v>173</v>
      </c>
      <c r="AK25" s="185"/>
      <c r="AL25" s="185"/>
      <c r="AM25" s="189"/>
      <c r="AN25" s="190"/>
      <c r="AO25" s="186"/>
      <c r="AP25" s="191"/>
      <c r="AQ25" s="191"/>
      <c r="AR25" s="191"/>
      <c r="AS25" s="191"/>
      <c r="AT25" s="191"/>
      <c r="AU25" s="191"/>
      <c r="AV25" s="191"/>
      <c r="AW25" s="191"/>
      <c r="AX25" s="191"/>
      <c r="AY25" s="191"/>
      <c r="AZ25" s="191"/>
      <c r="BA25" s="191"/>
      <c r="BB25" s="191"/>
      <c r="BC25" s="191"/>
      <c r="BD25" s="191"/>
      <c r="BE25" s="191"/>
      <c r="BF25" s="191"/>
      <c r="BG25" s="194"/>
      <c r="BH25" s="194"/>
      <c r="BI25" s="194"/>
      <c r="BJ25" s="194"/>
      <c r="BK25" s="9"/>
      <c r="BL25" s="9"/>
      <c r="BM25" s="9"/>
      <c r="BN25" s="245"/>
      <c r="BO25" s="177"/>
      <c r="BP25" s="177"/>
      <c r="BQ25" s="177"/>
      <c r="BR25" s="178"/>
      <c r="BS25" s="178"/>
      <c r="BT25"/>
      <c r="BU25"/>
      <c r="BV25"/>
      <c r="BW25"/>
      <c r="BX25"/>
    </row>
    <row r="26" spans="1:93" s="28" customFormat="1" ht="24" customHeight="1" x14ac:dyDescent="0.2">
      <c r="A26" s="10"/>
      <c r="B26" s="108"/>
      <c r="C26" s="159"/>
      <c r="D26" s="10"/>
      <c r="E26" s="10"/>
      <c r="F26" s="10"/>
      <c r="G26" s="10"/>
      <c r="H26" s="10"/>
      <c r="I26" s="10"/>
      <c r="J26" s="10"/>
      <c r="K26" s="10"/>
      <c r="L26" s="10"/>
      <c r="M26" s="10"/>
      <c r="N26" s="10"/>
      <c r="O26" s="10"/>
      <c r="P26" s="10"/>
      <c r="Q26" s="10"/>
      <c r="R26" s="10"/>
      <c r="S26" s="10"/>
      <c r="T26" s="10"/>
      <c r="U26" s="10"/>
      <c r="V26" s="10"/>
      <c r="W26" s="10"/>
      <c r="X26" s="9"/>
      <c r="Y26" s="10"/>
      <c r="Z26" s="101"/>
      <c r="AA26" s="101"/>
      <c r="AB26" s="202"/>
      <c r="AC26" s="202"/>
      <c r="AD26" s="203"/>
      <c r="AE26" s="204"/>
      <c r="AF26" s="205"/>
      <c r="AG26" s="205"/>
      <c r="AH26" s="205"/>
      <c r="AI26" s="205"/>
      <c r="AJ26" s="206"/>
      <c r="AK26" s="206"/>
      <c r="AL26" s="206"/>
      <c r="AM26" s="205"/>
      <c r="AN26" s="202"/>
      <c r="AO26" s="207"/>
      <c r="AP26" s="208"/>
      <c r="AQ26" s="208"/>
      <c r="AR26" s="208"/>
      <c r="AS26" s="208"/>
      <c r="AT26" s="208"/>
      <c r="AU26" s="208"/>
      <c r="AV26" s="208"/>
      <c r="AW26" s="208"/>
      <c r="AX26" s="208"/>
      <c r="AY26" s="208"/>
      <c r="AZ26" s="208"/>
      <c r="BA26" s="208"/>
      <c r="BB26" s="208"/>
      <c r="BC26" s="208"/>
      <c r="BD26" s="208"/>
      <c r="BE26" s="208"/>
      <c r="BF26" s="208"/>
      <c r="BG26" s="207"/>
      <c r="BH26" s="209"/>
      <c r="BI26" s="209"/>
      <c r="BJ26" s="209"/>
      <c r="BK26" s="10"/>
      <c r="BL26" s="93"/>
      <c r="BM26" s="93"/>
      <c r="BN26" s="245"/>
      <c r="BO26" s="168"/>
      <c r="BP26" s="168"/>
      <c r="BQ26" s="168"/>
      <c r="BR26" s="34"/>
      <c r="BS26" s="34"/>
      <c r="BT26" s="34"/>
      <c r="BU26" s="34"/>
      <c r="BV26" s="34"/>
      <c r="BW26" s="34"/>
      <c r="BX26" s="34"/>
      <c r="BY26" s="34"/>
      <c r="BZ26" s="34"/>
      <c r="CA26" s="34"/>
      <c r="CB26" s="32"/>
      <c r="CC26" s="32"/>
      <c r="CD26" s="32"/>
      <c r="CE26" s="32"/>
      <c r="CF26" s="36"/>
      <c r="CG26" s="36"/>
      <c r="CH26" s="36"/>
      <c r="CI26" s="36"/>
      <c r="CJ26" s="36"/>
      <c r="CK26" s="36"/>
      <c r="CL26" s="36"/>
      <c r="CM26" s="36"/>
      <c r="CN26" s="36"/>
      <c r="CO26" s="36"/>
    </row>
    <row r="27" spans="1:93" s="28" customFormat="1" ht="24"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38" t="s">
        <v>181</v>
      </c>
      <c r="AC27" s="10"/>
      <c r="AD27" s="10"/>
      <c r="AE27" s="10"/>
      <c r="AF27" s="10"/>
      <c r="AG27" s="10"/>
      <c r="AH27" s="10"/>
      <c r="AI27" s="10"/>
      <c r="AJ27" s="10"/>
      <c r="AK27" s="10"/>
      <c r="AL27" s="10"/>
      <c r="AM27" s="10"/>
      <c r="AN27" s="10"/>
      <c r="AO27" s="10"/>
      <c r="AP27" s="10"/>
      <c r="AQ27" s="10"/>
      <c r="AR27" s="10"/>
      <c r="AS27" s="10"/>
      <c r="AT27" s="164"/>
      <c r="AU27" s="184"/>
      <c r="AV27" s="128"/>
      <c r="AW27" s="128"/>
      <c r="AX27" s="128"/>
      <c r="AY27" s="128"/>
      <c r="AZ27" s="128"/>
      <c r="BA27" s="128"/>
      <c r="BB27" s="128"/>
      <c r="BC27" s="128"/>
      <c r="BD27" s="128"/>
      <c r="BE27" s="128"/>
      <c r="BF27" s="128"/>
      <c r="BG27" s="128"/>
      <c r="BH27" s="128"/>
      <c r="BI27" s="128"/>
      <c r="BJ27" s="128"/>
      <c r="BK27" s="9"/>
      <c r="BL27" s="93"/>
      <c r="BM27" s="93"/>
      <c r="BN27" s="243"/>
      <c r="BO27" s="168"/>
      <c r="BP27" s="168"/>
      <c r="BQ27" s="168"/>
      <c r="BR27" s="34"/>
      <c r="BS27" s="34"/>
      <c r="BT27" s="34"/>
      <c r="BU27" s="34"/>
      <c r="BV27" s="34"/>
      <c r="BW27" s="34"/>
      <c r="BX27" s="34"/>
      <c r="BY27" s="34"/>
      <c r="BZ27" s="34"/>
      <c r="CA27" s="34"/>
      <c r="CB27" s="32"/>
      <c r="CC27" s="32"/>
      <c r="CD27" s="32"/>
      <c r="CE27" s="32"/>
      <c r="CF27" s="36"/>
      <c r="CG27" s="36"/>
      <c r="CH27" s="36"/>
      <c r="CI27" s="36"/>
      <c r="CJ27" s="36"/>
      <c r="CK27" s="36"/>
      <c r="CL27" s="36"/>
      <c r="CM27" s="36"/>
      <c r="CN27" s="36"/>
      <c r="CO27" s="36"/>
    </row>
    <row r="28" spans="1:93" s="28" customFormat="1" ht="24" customHeight="1" x14ac:dyDescent="0.2">
      <c r="A28" s="10"/>
      <c r="B28" s="10"/>
      <c r="C28" s="119" t="s">
        <v>143</v>
      </c>
      <c r="D28" s="119"/>
      <c r="E28" s="119"/>
      <c r="F28" s="119"/>
      <c r="G28" s="119"/>
      <c r="H28" s="119"/>
      <c r="I28" s="119"/>
      <c r="J28" s="119"/>
      <c r="K28" s="119"/>
      <c r="L28" s="119"/>
      <c r="M28" s="119"/>
      <c r="N28" s="119"/>
      <c r="O28" s="13"/>
      <c r="P28" s="13"/>
      <c r="Q28" s="13"/>
      <c r="R28" s="13"/>
      <c r="S28" s="13"/>
      <c r="T28" s="13"/>
      <c r="U28" s="13"/>
      <c r="V28" s="13"/>
      <c r="W28" s="13"/>
      <c r="X28" s="13"/>
      <c r="Y28" s="13"/>
      <c r="Z28" s="13"/>
      <c r="AA28" s="13"/>
      <c r="AB28" s="13"/>
      <c r="AC28" s="13"/>
      <c r="AD28" s="14"/>
      <c r="AE28" s="14"/>
      <c r="AF28" s="14"/>
      <c r="AG28" s="10"/>
      <c r="AH28" s="106" t="s">
        <v>142</v>
      </c>
      <c r="AI28" s="106"/>
      <c r="AJ28" s="106"/>
      <c r="AK28" s="106"/>
      <c r="AL28" s="106"/>
      <c r="AM28" s="106"/>
      <c r="AN28" s="106"/>
      <c r="AO28" s="105"/>
      <c r="AP28" s="105"/>
      <c r="AQ28" s="105"/>
      <c r="AR28" s="13"/>
      <c r="AS28" s="83"/>
      <c r="AT28" s="83"/>
      <c r="AU28" s="83"/>
      <c r="AV28" s="83"/>
      <c r="AW28" s="83"/>
      <c r="AX28" s="83"/>
      <c r="AY28" s="83"/>
      <c r="AZ28" s="83"/>
      <c r="BA28" s="83"/>
      <c r="BB28" s="83"/>
      <c r="BC28" s="83"/>
      <c r="BD28" s="83"/>
      <c r="BE28" s="83"/>
      <c r="BF28" s="83"/>
      <c r="BG28" s="83"/>
      <c r="BH28" s="83"/>
      <c r="BI28" s="83"/>
      <c r="BJ28" s="83"/>
      <c r="BK28" s="83"/>
      <c r="BL28" s="93"/>
      <c r="BM28" s="93"/>
      <c r="BN28" s="243"/>
      <c r="BO28" s="168"/>
      <c r="BP28" s="168"/>
      <c r="BQ28" s="168"/>
      <c r="BR28" s="34"/>
      <c r="BS28" s="34"/>
      <c r="BT28" s="34"/>
      <c r="BU28" s="34"/>
      <c r="BV28" s="34"/>
      <c r="BW28" s="34"/>
      <c r="BX28" s="34"/>
      <c r="BY28" s="34"/>
      <c r="BZ28" s="34"/>
      <c r="CA28" s="34"/>
      <c r="CB28" s="32"/>
      <c r="CC28" s="32"/>
      <c r="CD28" s="32"/>
      <c r="CE28" s="32"/>
      <c r="CF28" s="36"/>
      <c r="CG28" s="36"/>
      <c r="CH28" s="36"/>
      <c r="CI28" s="36"/>
      <c r="CJ28" s="36"/>
      <c r="CK28" s="36"/>
      <c r="CL28" s="36"/>
      <c r="CM28" s="36"/>
      <c r="CN28" s="36"/>
      <c r="CO28" s="36"/>
    </row>
    <row r="29" spans="1:93" s="28" customFormat="1" ht="24" customHeight="1" x14ac:dyDescent="0.2">
      <c r="A29" s="10"/>
      <c r="B29" s="80"/>
      <c r="C29" s="16" t="s">
        <v>115</v>
      </c>
      <c r="D29" s="17"/>
      <c r="E29" s="18"/>
      <c r="F29" s="18"/>
      <c r="G29" s="74"/>
      <c r="H29" s="85" t="s">
        <v>126</v>
      </c>
      <c r="I29" s="120"/>
      <c r="J29" s="324"/>
      <c r="K29" s="324"/>
      <c r="L29" s="324"/>
      <c r="M29" s="324"/>
      <c r="N29" s="324"/>
      <c r="O29" s="324"/>
      <c r="P29" s="324"/>
      <c r="Q29" s="324"/>
      <c r="R29" s="324"/>
      <c r="S29" s="324"/>
      <c r="T29" s="324"/>
      <c r="U29" s="324"/>
      <c r="V29" s="324"/>
      <c r="W29" s="324"/>
      <c r="X29" s="324"/>
      <c r="Y29" s="324"/>
      <c r="Z29" s="324"/>
      <c r="AA29" s="324"/>
      <c r="AB29" s="324"/>
      <c r="AC29" s="324"/>
      <c r="AD29" s="324"/>
      <c r="AE29" s="123"/>
      <c r="AF29" s="123"/>
      <c r="AG29" s="10"/>
      <c r="AH29" s="16" t="s">
        <v>115</v>
      </c>
      <c r="AI29" s="17"/>
      <c r="AJ29" s="18"/>
      <c r="AK29" s="18"/>
      <c r="AL29" s="18"/>
      <c r="AM29" s="85" t="s">
        <v>126</v>
      </c>
      <c r="AN29" s="81"/>
      <c r="AO29" s="324"/>
      <c r="AP29" s="324"/>
      <c r="AQ29" s="324"/>
      <c r="AR29" s="324"/>
      <c r="AS29" s="324"/>
      <c r="AT29" s="324"/>
      <c r="AU29" s="324"/>
      <c r="AV29" s="324"/>
      <c r="AW29" s="324"/>
      <c r="AX29" s="324"/>
      <c r="AY29" s="324"/>
      <c r="AZ29" s="324"/>
      <c r="BA29" s="324"/>
      <c r="BB29" s="324"/>
      <c r="BC29" s="324"/>
      <c r="BD29" s="324"/>
      <c r="BE29" s="324"/>
      <c r="BF29" s="324"/>
      <c r="BG29" s="324"/>
      <c r="BH29" s="324"/>
      <c r="BI29" s="324"/>
      <c r="BJ29" s="9"/>
      <c r="BK29" s="9"/>
      <c r="BL29" s="93"/>
      <c r="BM29" s="93"/>
      <c r="BN29" s="243"/>
      <c r="BO29" s="168"/>
      <c r="BP29" s="168"/>
      <c r="BQ29" s="168"/>
      <c r="BR29" s="34"/>
      <c r="BS29" s="34"/>
      <c r="BT29" s="34"/>
      <c r="BU29" s="34"/>
      <c r="BV29" s="34"/>
      <c r="BW29" s="34"/>
      <c r="BX29" s="34"/>
      <c r="BY29" s="34"/>
      <c r="BZ29" s="34"/>
      <c r="CA29" s="34"/>
      <c r="CB29" s="32"/>
      <c r="CC29" s="32"/>
      <c r="CD29" s="32"/>
      <c r="CE29" s="32"/>
      <c r="CF29" s="36"/>
      <c r="CG29" s="36"/>
      <c r="CH29" s="36"/>
      <c r="CI29" s="36"/>
      <c r="CJ29" s="36"/>
      <c r="CK29" s="36"/>
      <c r="CL29" s="36"/>
      <c r="CM29" s="36"/>
      <c r="CN29" s="36"/>
      <c r="CO29" s="36"/>
    </row>
    <row r="30" spans="1:93" s="28" customFormat="1" ht="24" customHeight="1" x14ac:dyDescent="0.2">
      <c r="A30" s="10"/>
      <c r="B30" s="80"/>
      <c r="C30" s="16" t="s">
        <v>154</v>
      </c>
      <c r="D30" s="17"/>
      <c r="E30" s="17"/>
      <c r="F30" s="17"/>
      <c r="G30" s="17"/>
      <c r="H30" s="85" t="s">
        <v>126</v>
      </c>
      <c r="I30" s="120"/>
      <c r="J30" s="324"/>
      <c r="K30" s="324"/>
      <c r="L30" s="324"/>
      <c r="M30" s="324"/>
      <c r="N30" s="324"/>
      <c r="O30" s="324"/>
      <c r="P30" s="324"/>
      <c r="Q30" s="324"/>
      <c r="R30" s="324"/>
      <c r="S30" s="324"/>
      <c r="T30" s="324"/>
      <c r="U30" s="324"/>
      <c r="V30" s="324"/>
      <c r="W30" s="324"/>
      <c r="X30" s="324"/>
      <c r="Y30" s="324"/>
      <c r="Z30" s="324"/>
      <c r="AA30" s="324"/>
      <c r="AB30" s="324"/>
      <c r="AC30" s="324"/>
      <c r="AD30" s="324"/>
      <c r="AE30" s="123"/>
      <c r="AF30" s="123"/>
      <c r="AG30" s="10"/>
      <c r="AH30" s="16" t="s">
        <v>129</v>
      </c>
      <c r="AI30" s="17"/>
      <c r="AJ30" s="18"/>
      <c r="AK30" s="18"/>
      <c r="AL30" s="18"/>
      <c r="AM30" s="85" t="s">
        <v>126</v>
      </c>
      <c r="AN30" s="81"/>
      <c r="AO30" s="324"/>
      <c r="AP30" s="324"/>
      <c r="AQ30" s="324"/>
      <c r="AR30" s="324"/>
      <c r="AS30" s="324"/>
      <c r="AT30" s="324"/>
      <c r="AU30" s="324"/>
      <c r="AV30" s="324"/>
      <c r="AW30" s="324"/>
      <c r="AX30" s="324"/>
      <c r="AY30" s="324"/>
      <c r="AZ30" s="324"/>
      <c r="BA30" s="324"/>
      <c r="BB30" s="324"/>
      <c r="BC30" s="324"/>
      <c r="BD30" s="324"/>
      <c r="BE30" s="324"/>
      <c r="BF30" s="324"/>
      <c r="BG30" s="324"/>
      <c r="BH30" s="324"/>
      <c r="BI30" s="324"/>
      <c r="BJ30" s="9"/>
      <c r="BK30" s="9"/>
      <c r="BL30" s="93"/>
      <c r="BM30" s="93"/>
      <c r="BN30" s="251"/>
      <c r="BO30" s="10"/>
      <c r="BP30" s="10"/>
      <c r="BQ30" s="10"/>
      <c r="BR30" s="34"/>
      <c r="BS30" s="34"/>
      <c r="BT30" s="34"/>
      <c r="BU30" s="34"/>
      <c r="BV30" s="34"/>
      <c r="BW30" s="34"/>
      <c r="BX30" s="34"/>
      <c r="BY30" s="34"/>
      <c r="BZ30" s="34"/>
      <c r="CA30" s="34"/>
      <c r="CB30" s="32"/>
      <c r="CC30" s="32"/>
      <c r="CD30" s="32"/>
      <c r="CE30" s="32"/>
      <c r="CF30" s="36"/>
      <c r="CG30" s="36"/>
      <c r="CH30" s="36"/>
      <c r="CI30" s="36"/>
      <c r="CJ30" s="36"/>
      <c r="CK30" s="36"/>
      <c r="CL30" s="36"/>
      <c r="CM30" s="36"/>
      <c r="CN30" s="36"/>
      <c r="CO30" s="36"/>
    </row>
    <row r="31" spans="1:93" s="28" customFormat="1" ht="24" customHeight="1" x14ac:dyDescent="0.2">
      <c r="A31" s="10"/>
      <c r="B31" s="80"/>
      <c r="C31" s="16" t="s">
        <v>116</v>
      </c>
      <c r="D31" s="17"/>
      <c r="E31" s="18"/>
      <c r="F31" s="18"/>
      <c r="G31" s="18"/>
      <c r="H31" s="85" t="s">
        <v>126</v>
      </c>
      <c r="I31" s="120"/>
      <c r="J31" s="324"/>
      <c r="K31" s="324"/>
      <c r="L31" s="324"/>
      <c r="M31" s="324"/>
      <c r="N31" s="324"/>
      <c r="O31" s="324"/>
      <c r="P31" s="324"/>
      <c r="Q31" s="324"/>
      <c r="R31" s="324"/>
      <c r="S31" s="324"/>
      <c r="T31" s="324"/>
      <c r="U31" s="324"/>
      <c r="V31" s="324"/>
      <c r="W31" s="324"/>
      <c r="X31" s="324"/>
      <c r="Y31" s="324"/>
      <c r="Z31" s="324"/>
      <c r="AA31" s="324"/>
      <c r="AB31" s="324"/>
      <c r="AC31" s="324"/>
      <c r="AD31" s="324"/>
      <c r="AE31" s="123"/>
      <c r="AF31" s="123"/>
      <c r="AG31" s="10"/>
      <c r="AH31" s="16" t="s">
        <v>154</v>
      </c>
      <c r="AI31" s="17"/>
      <c r="AJ31" s="18"/>
      <c r="AK31" s="18"/>
      <c r="AL31" s="18"/>
      <c r="AM31" s="85" t="s">
        <v>126</v>
      </c>
      <c r="AN31" s="81"/>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9"/>
      <c r="BK31" s="9"/>
      <c r="BL31" s="93"/>
      <c r="BM31" s="93"/>
      <c r="BN31" s="251"/>
      <c r="BO31" s="10"/>
      <c r="BP31" s="10"/>
      <c r="BQ31" s="10"/>
      <c r="BR31" s="34"/>
      <c r="BS31" s="34"/>
      <c r="BT31" s="34"/>
      <c r="BU31" s="34"/>
      <c r="BV31" s="34"/>
      <c r="BW31" s="34"/>
      <c r="BX31" s="34"/>
      <c r="BY31" s="34"/>
      <c r="BZ31" s="34"/>
      <c r="CA31" s="34"/>
      <c r="CB31" s="32"/>
      <c r="CC31" s="32"/>
      <c r="CD31" s="32"/>
      <c r="CE31" s="32"/>
      <c r="CF31" s="36"/>
      <c r="CG31" s="36"/>
      <c r="CH31" s="36"/>
      <c r="CI31" s="36"/>
      <c r="CJ31" s="36"/>
      <c r="CK31" s="36"/>
      <c r="CL31" s="36"/>
      <c r="CM31" s="36"/>
      <c r="CN31" s="36"/>
      <c r="CO31" s="36"/>
    </row>
    <row r="32" spans="1:93" s="28" customFormat="1" ht="24" customHeight="1" x14ac:dyDescent="0.2">
      <c r="A32" s="10"/>
      <c r="B32" s="80"/>
      <c r="C32" s="16" t="s">
        <v>117</v>
      </c>
      <c r="D32" s="17"/>
      <c r="E32" s="18"/>
      <c r="F32" s="18"/>
      <c r="G32" s="18"/>
      <c r="H32" s="85" t="s">
        <v>126</v>
      </c>
      <c r="I32" s="120"/>
      <c r="J32" s="324"/>
      <c r="K32" s="324"/>
      <c r="L32" s="324"/>
      <c r="M32" s="324"/>
      <c r="N32" s="324"/>
      <c r="O32" s="324"/>
      <c r="P32" s="324"/>
      <c r="Q32" s="324"/>
      <c r="R32" s="324"/>
      <c r="S32" s="324"/>
      <c r="T32" s="324"/>
      <c r="U32" s="324"/>
      <c r="V32" s="324"/>
      <c r="W32" s="324"/>
      <c r="X32" s="324"/>
      <c r="Y32" s="324"/>
      <c r="Z32" s="324"/>
      <c r="AA32" s="324"/>
      <c r="AB32" s="324"/>
      <c r="AC32" s="324"/>
      <c r="AD32" s="324"/>
      <c r="AE32" s="123"/>
      <c r="AF32" s="123"/>
      <c r="AG32" s="10"/>
      <c r="AH32" s="16" t="s">
        <v>116</v>
      </c>
      <c r="AI32" s="17"/>
      <c r="AJ32" s="18"/>
      <c r="AK32" s="18"/>
      <c r="AL32" s="18"/>
      <c r="AM32" s="85" t="s">
        <v>126</v>
      </c>
      <c r="AN32" s="81"/>
      <c r="AO32" s="324"/>
      <c r="AP32" s="324"/>
      <c r="AQ32" s="324"/>
      <c r="AR32" s="324"/>
      <c r="AS32" s="324"/>
      <c r="AT32" s="324"/>
      <c r="AU32" s="324"/>
      <c r="AV32" s="324"/>
      <c r="AW32" s="324"/>
      <c r="AX32" s="324"/>
      <c r="AY32" s="324"/>
      <c r="AZ32" s="324"/>
      <c r="BA32" s="324"/>
      <c r="BB32" s="324"/>
      <c r="BC32" s="324"/>
      <c r="BD32" s="324"/>
      <c r="BE32" s="324"/>
      <c r="BF32" s="324"/>
      <c r="BG32" s="324"/>
      <c r="BH32" s="324"/>
      <c r="BI32" s="324"/>
      <c r="BJ32" s="9"/>
      <c r="BK32" s="9"/>
      <c r="BL32" s="93"/>
      <c r="BM32" s="93"/>
      <c r="BN32" s="251"/>
      <c r="BO32" s="10"/>
      <c r="BP32" s="10"/>
      <c r="BQ32" s="10"/>
      <c r="BR32" s="34"/>
      <c r="BS32" s="34"/>
      <c r="BT32" s="34"/>
      <c r="BU32" s="34"/>
      <c r="BV32" s="34"/>
      <c r="BW32" s="34"/>
      <c r="BX32" s="34"/>
      <c r="BY32" s="34"/>
      <c r="BZ32" s="34"/>
      <c r="CA32" s="34"/>
      <c r="CB32" s="32"/>
      <c r="CC32" s="32"/>
      <c r="CD32" s="32"/>
      <c r="CE32" s="32"/>
      <c r="CF32" s="36"/>
      <c r="CG32" s="36"/>
      <c r="CH32" s="36"/>
      <c r="CI32" s="36"/>
      <c r="CJ32" s="36"/>
      <c r="CK32" s="36"/>
      <c r="CL32" s="36"/>
      <c r="CM32" s="36"/>
      <c r="CN32" s="36"/>
      <c r="CO32" s="36"/>
    </row>
    <row r="33" spans="1:93" s="28" customFormat="1" ht="24" customHeight="1" x14ac:dyDescent="0.2">
      <c r="A33" s="10"/>
      <c r="B33" s="80"/>
      <c r="C33" s="16" t="s">
        <v>120</v>
      </c>
      <c r="D33" s="17"/>
      <c r="E33" s="18"/>
      <c r="F33" s="18"/>
      <c r="G33" s="18"/>
      <c r="H33" s="85" t="s">
        <v>126</v>
      </c>
      <c r="I33" s="120"/>
      <c r="J33" s="352"/>
      <c r="K33" s="353"/>
      <c r="L33" s="353"/>
      <c r="M33" s="353"/>
      <c r="N33" s="353"/>
      <c r="O33" s="353"/>
      <c r="P33" s="353"/>
      <c r="Q33" s="353"/>
      <c r="R33" s="353"/>
      <c r="S33" s="353"/>
      <c r="T33" s="353"/>
      <c r="U33" s="353"/>
      <c r="V33" s="353"/>
      <c r="W33" s="353"/>
      <c r="X33" s="353"/>
      <c r="Y33" s="353"/>
      <c r="Z33" s="353"/>
      <c r="AA33" s="353"/>
      <c r="AB33" s="353"/>
      <c r="AC33" s="353"/>
      <c r="AD33" s="354"/>
      <c r="AE33" s="124"/>
      <c r="AF33" s="124"/>
      <c r="AG33" s="10"/>
      <c r="AH33" s="16" t="s">
        <v>117</v>
      </c>
      <c r="AI33" s="17"/>
      <c r="AJ33" s="18"/>
      <c r="AK33" s="18"/>
      <c r="AL33" s="18"/>
      <c r="AM33" s="85" t="s">
        <v>126</v>
      </c>
      <c r="AN33" s="81"/>
      <c r="AO33" s="321"/>
      <c r="AP33" s="322"/>
      <c r="AQ33" s="322"/>
      <c r="AR33" s="322"/>
      <c r="AS33" s="322"/>
      <c r="AT33" s="322"/>
      <c r="AU33" s="322"/>
      <c r="AV33" s="322"/>
      <c r="AW33" s="322"/>
      <c r="AX33" s="322"/>
      <c r="AY33" s="322"/>
      <c r="AZ33" s="322"/>
      <c r="BA33" s="322"/>
      <c r="BB33" s="322"/>
      <c r="BC33" s="322"/>
      <c r="BD33" s="322"/>
      <c r="BE33" s="322"/>
      <c r="BF33" s="322"/>
      <c r="BG33" s="322"/>
      <c r="BH33" s="322"/>
      <c r="BI33" s="323"/>
      <c r="BJ33" s="9"/>
      <c r="BK33" s="9"/>
      <c r="BL33" s="93"/>
      <c r="BM33" s="93"/>
      <c r="BN33" s="10"/>
      <c r="BO33" s="10"/>
      <c r="BP33" s="10"/>
      <c r="BQ33" s="10"/>
      <c r="BR33" s="34"/>
      <c r="BS33" s="34"/>
      <c r="BT33" s="34"/>
      <c r="BU33" s="34"/>
      <c r="BV33" s="34"/>
      <c r="BW33" s="34"/>
      <c r="BX33" s="34"/>
      <c r="BY33" s="34"/>
      <c r="BZ33" s="34"/>
      <c r="CA33" s="34"/>
      <c r="CB33" s="32"/>
      <c r="CC33" s="32"/>
      <c r="CD33" s="32"/>
      <c r="CE33" s="32"/>
      <c r="CF33" s="36"/>
      <c r="CG33" s="36"/>
      <c r="CH33" s="36"/>
      <c r="CI33" s="36"/>
      <c r="CJ33" s="36"/>
      <c r="CK33" s="36"/>
      <c r="CL33" s="36"/>
      <c r="CM33" s="36"/>
      <c r="CN33" s="36"/>
      <c r="CO33" s="36"/>
    </row>
    <row r="34" spans="1:93" s="28" customFormat="1" ht="24" customHeight="1" x14ac:dyDescent="0.2">
      <c r="A34" s="10"/>
      <c r="B34" s="80"/>
      <c r="C34" s="16" t="s">
        <v>118</v>
      </c>
      <c r="D34" s="17"/>
      <c r="E34" s="18"/>
      <c r="F34" s="18"/>
      <c r="G34" s="18"/>
      <c r="H34" s="85" t="s">
        <v>126</v>
      </c>
      <c r="I34" s="120"/>
      <c r="J34" s="321"/>
      <c r="K34" s="322"/>
      <c r="L34" s="322"/>
      <c r="M34" s="322"/>
      <c r="N34" s="322"/>
      <c r="O34" s="322"/>
      <c r="P34" s="322"/>
      <c r="Q34" s="322"/>
      <c r="R34" s="322"/>
      <c r="S34" s="322"/>
      <c r="T34" s="322"/>
      <c r="U34" s="322"/>
      <c r="V34" s="322"/>
      <c r="W34" s="322"/>
      <c r="X34" s="322"/>
      <c r="Y34" s="322"/>
      <c r="Z34" s="322"/>
      <c r="AA34" s="322"/>
      <c r="AB34" s="322"/>
      <c r="AC34" s="322"/>
      <c r="AD34" s="323"/>
      <c r="AE34" s="123"/>
      <c r="AF34" s="123"/>
      <c r="AG34" s="10"/>
      <c r="AH34" s="16" t="s">
        <v>120</v>
      </c>
      <c r="AI34" s="17"/>
      <c r="AJ34" s="18"/>
      <c r="AK34" s="18"/>
      <c r="AL34" s="18"/>
      <c r="AM34" s="85" t="s">
        <v>126</v>
      </c>
      <c r="AN34" s="81"/>
      <c r="AO34" s="321"/>
      <c r="AP34" s="322"/>
      <c r="AQ34" s="322"/>
      <c r="AR34" s="322"/>
      <c r="AS34" s="322"/>
      <c r="AT34" s="322"/>
      <c r="AU34" s="322"/>
      <c r="AV34" s="322"/>
      <c r="AW34" s="322"/>
      <c r="AX34" s="322"/>
      <c r="AY34" s="322"/>
      <c r="AZ34" s="322"/>
      <c r="BA34" s="322"/>
      <c r="BB34" s="322"/>
      <c r="BC34" s="322"/>
      <c r="BD34" s="322"/>
      <c r="BE34" s="322"/>
      <c r="BF34" s="322"/>
      <c r="BG34" s="322"/>
      <c r="BH34" s="322"/>
      <c r="BI34" s="323"/>
      <c r="BJ34" s="9"/>
      <c r="BK34" s="9"/>
      <c r="BL34" s="93"/>
      <c r="BM34" s="93"/>
      <c r="BN34" s="10"/>
      <c r="BO34" s="10"/>
      <c r="BP34" s="10"/>
      <c r="BQ34" s="10"/>
      <c r="BR34" s="34"/>
      <c r="BS34" s="34"/>
      <c r="BT34" s="34"/>
      <c r="BU34" s="34"/>
      <c r="BV34" s="34"/>
      <c r="BW34" s="34"/>
      <c r="BX34" s="34"/>
      <c r="BY34" s="34"/>
      <c r="BZ34" s="34"/>
      <c r="CA34" s="34"/>
      <c r="CB34" s="32"/>
      <c r="CC34" s="32"/>
      <c r="CD34" s="32"/>
      <c r="CE34" s="32"/>
      <c r="CF34" s="36"/>
      <c r="CG34" s="36"/>
      <c r="CH34" s="36"/>
      <c r="CI34" s="36"/>
      <c r="CJ34" s="36"/>
      <c r="CK34" s="36"/>
      <c r="CL34" s="36"/>
      <c r="CM34" s="36"/>
      <c r="CN34" s="36"/>
      <c r="CO34" s="36"/>
    </row>
    <row r="35" spans="1:93" s="28" customFormat="1" ht="24" customHeight="1" x14ac:dyDescent="0.2">
      <c r="A35" s="10"/>
      <c r="B35" s="80"/>
      <c r="C35" s="246" t="s">
        <v>203</v>
      </c>
      <c r="D35" s="247"/>
      <c r="E35" s="247"/>
      <c r="F35" s="247"/>
      <c r="G35" s="247"/>
      <c r="H35" s="247"/>
      <c r="I35" s="247"/>
      <c r="J35" s="247"/>
      <c r="K35" s="247"/>
      <c r="L35" s="247"/>
      <c r="M35" s="247"/>
      <c r="N35" s="11"/>
      <c r="O35" s="247"/>
      <c r="P35" s="247"/>
      <c r="Q35" s="247"/>
      <c r="R35" s="248"/>
      <c r="S35" s="247"/>
      <c r="T35" s="248"/>
      <c r="U35" s="246"/>
      <c r="V35" s="247"/>
      <c r="W35" s="247"/>
      <c r="X35" s="247"/>
      <c r="Y35" s="247"/>
      <c r="Z35" s="11"/>
      <c r="AA35" s="248"/>
      <c r="AB35" s="247"/>
      <c r="AC35" s="247"/>
      <c r="AD35" s="168"/>
      <c r="AE35" s="10"/>
      <c r="AF35" s="10"/>
      <c r="AG35" s="10"/>
      <c r="AH35" s="16" t="s">
        <v>118</v>
      </c>
      <c r="AI35" s="17"/>
      <c r="AJ35" s="18"/>
      <c r="AK35" s="18"/>
      <c r="AL35" s="18"/>
      <c r="AM35" s="85" t="s">
        <v>126</v>
      </c>
      <c r="AN35" s="81"/>
      <c r="AO35" s="321"/>
      <c r="AP35" s="322"/>
      <c r="AQ35" s="322"/>
      <c r="AR35" s="322"/>
      <c r="AS35" s="322"/>
      <c r="AT35" s="322"/>
      <c r="AU35" s="322"/>
      <c r="AV35" s="322"/>
      <c r="AW35" s="322"/>
      <c r="AX35" s="322"/>
      <c r="AY35" s="322"/>
      <c r="AZ35" s="322"/>
      <c r="BA35" s="322"/>
      <c r="BB35" s="322"/>
      <c r="BC35" s="322"/>
      <c r="BD35" s="322"/>
      <c r="BE35" s="322"/>
      <c r="BF35" s="322"/>
      <c r="BG35" s="322"/>
      <c r="BH35" s="322"/>
      <c r="BI35" s="323"/>
      <c r="BJ35" s="9"/>
      <c r="BK35" s="9"/>
      <c r="BL35" s="93"/>
      <c r="BM35" s="93"/>
      <c r="BN35" s="10"/>
      <c r="BO35" s="10"/>
      <c r="BP35" s="10"/>
      <c r="BQ35" s="10"/>
      <c r="BR35" s="34"/>
      <c r="BS35" s="34"/>
      <c r="BT35" s="34"/>
      <c r="BU35" s="34"/>
      <c r="BV35" s="34"/>
      <c r="BW35" s="34"/>
      <c r="BX35" s="34"/>
      <c r="BY35" s="34"/>
      <c r="BZ35" s="34"/>
      <c r="CA35" s="34"/>
      <c r="CB35" s="32"/>
      <c r="CC35" s="32"/>
      <c r="CD35" s="32"/>
      <c r="CE35" s="32"/>
      <c r="CF35" s="36"/>
      <c r="CG35" s="36"/>
      <c r="CH35" s="36"/>
      <c r="CI35" s="36"/>
      <c r="CJ35" s="36"/>
      <c r="CK35" s="36"/>
      <c r="CL35" s="36"/>
      <c r="CM35" s="36"/>
      <c r="CN35" s="36"/>
      <c r="CO35" s="36"/>
    </row>
    <row r="36" spans="1:93" s="28" customFormat="1" ht="16.5" customHeight="1" x14ac:dyDescent="0.2">
      <c r="A36" s="10"/>
      <c r="B36" s="80"/>
      <c r="C36" s="252" t="s">
        <v>204</v>
      </c>
      <c r="D36" s="252"/>
      <c r="E36" s="247"/>
      <c r="F36" s="247"/>
      <c r="G36" s="247"/>
      <c r="H36" s="247"/>
      <c r="I36" s="247"/>
      <c r="J36" s="252" t="s">
        <v>205</v>
      </c>
      <c r="K36" s="247"/>
      <c r="L36" s="247"/>
      <c r="M36" s="247"/>
      <c r="N36" s="11"/>
      <c r="O36" s="247"/>
      <c r="P36" s="247"/>
      <c r="Q36" s="247"/>
      <c r="R36" s="247"/>
      <c r="S36" s="247"/>
      <c r="T36" s="247"/>
      <c r="U36" s="250"/>
      <c r="V36" s="249"/>
      <c r="W36" s="249"/>
      <c r="X36" s="249"/>
      <c r="Y36" s="249"/>
      <c r="Z36" s="249"/>
      <c r="AA36" s="250"/>
      <c r="AB36" s="250"/>
      <c r="AC36" s="249"/>
      <c r="AD36" s="250"/>
      <c r="AE36" s="10"/>
      <c r="AF36" s="10"/>
      <c r="AG36" s="10"/>
      <c r="AH36" s="10"/>
      <c r="AI36" s="10"/>
      <c r="AJ36" s="10"/>
      <c r="AK36" s="10"/>
      <c r="AL36" s="10"/>
      <c r="AM36" s="10"/>
      <c r="AN36" s="10"/>
      <c r="AO36" s="10"/>
      <c r="AP36" s="10"/>
      <c r="AQ36" s="10"/>
      <c r="AR36" s="10"/>
      <c r="AS36" s="9"/>
      <c r="AT36" s="9"/>
      <c r="AU36" s="9"/>
      <c r="AV36" s="9"/>
      <c r="AW36" s="9"/>
      <c r="AX36" s="9"/>
      <c r="AY36" s="9"/>
      <c r="AZ36" s="9"/>
      <c r="BA36" s="9"/>
      <c r="BB36" s="9"/>
      <c r="BC36" s="9"/>
      <c r="BD36" s="9"/>
      <c r="BE36" s="9"/>
      <c r="BF36" s="9"/>
      <c r="BG36" s="9"/>
      <c r="BH36" s="9"/>
      <c r="BI36" s="9"/>
      <c r="BJ36" s="9"/>
      <c r="BK36" s="9"/>
      <c r="BL36" s="93"/>
      <c r="BM36" s="93"/>
      <c r="BN36" s="10"/>
      <c r="BO36" s="10"/>
      <c r="BP36" s="10"/>
      <c r="BQ36" s="10"/>
      <c r="BR36" s="34"/>
      <c r="BS36" s="34"/>
      <c r="BT36" s="34"/>
      <c r="BU36" s="34"/>
      <c r="BV36" s="34"/>
      <c r="BW36" s="34"/>
      <c r="BX36" s="34"/>
      <c r="BY36" s="34"/>
      <c r="BZ36" s="34"/>
      <c r="CA36" s="34"/>
      <c r="CB36" s="32"/>
      <c r="CC36" s="32"/>
      <c r="CD36" s="32"/>
      <c r="CE36" s="32"/>
      <c r="CF36" s="36"/>
      <c r="CG36" s="36"/>
      <c r="CH36" s="36"/>
      <c r="CI36" s="36"/>
      <c r="CJ36" s="36"/>
      <c r="CK36" s="36"/>
      <c r="CL36" s="36"/>
      <c r="CM36" s="36"/>
      <c r="CN36" s="36"/>
      <c r="CO36" s="36"/>
    </row>
    <row r="37" spans="1:93" s="28" customFormat="1" ht="24" customHeight="1" x14ac:dyDescent="0.2">
      <c r="A37" s="10"/>
      <c r="B37" s="117"/>
      <c r="C37" s="117"/>
      <c r="D37" s="117"/>
      <c r="E37" s="117"/>
      <c r="F37" s="117"/>
      <c r="G37" s="117"/>
      <c r="H37" s="117"/>
      <c r="I37" s="117"/>
      <c r="J37" s="117"/>
      <c r="K37" s="117"/>
      <c r="L37" s="117"/>
      <c r="M37" s="117"/>
      <c r="N37" s="13"/>
      <c r="O37" s="13"/>
      <c r="P37" s="13"/>
      <c r="Q37" s="13"/>
      <c r="R37" s="13"/>
      <c r="S37" s="13"/>
      <c r="T37" s="13"/>
      <c r="U37" s="13"/>
      <c r="V37" s="13"/>
      <c r="W37" s="13"/>
      <c r="X37" s="13"/>
      <c r="Y37" s="13"/>
      <c r="Z37" s="13"/>
      <c r="AA37" s="13"/>
      <c r="AB37" s="13"/>
      <c r="AC37" s="14"/>
      <c r="AD37" s="14"/>
      <c r="AE37" s="14"/>
      <c r="AF37" s="14"/>
      <c r="AG37" s="14"/>
      <c r="AH37" s="13"/>
      <c r="AI37" s="13"/>
      <c r="AJ37" s="13"/>
      <c r="AK37" s="13"/>
      <c r="AL37" s="13"/>
      <c r="AM37" s="13"/>
      <c r="AN37" s="13"/>
      <c r="AO37" s="13"/>
      <c r="AP37" s="13"/>
      <c r="AQ37" s="13"/>
      <c r="AR37" s="13"/>
      <c r="AS37" s="113"/>
      <c r="AT37" s="113"/>
      <c r="AU37" s="113"/>
      <c r="AV37" s="113"/>
      <c r="AW37" s="113"/>
      <c r="AX37" s="113"/>
      <c r="AY37" s="9"/>
      <c r="AZ37" s="9"/>
      <c r="BA37" s="9"/>
      <c r="BB37" s="9"/>
      <c r="BC37" s="9"/>
      <c r="BD37" s="9"/>
      <c r="BE37" s="9"/>
      <c r="BF37" s="9"/>
      <c r="BG37" s="9"/>
      <c r="BH37" s="9"/>
      <c r="BI37" s="9"/>
      <c r="BJ37" s="9"/>
      <c r="BK37" s="9"/>
      <c r="BL37" s="13"/>
      <c r="BM37" s="13"/>
      <c r="BN37" s="10"/>
      <c r="BO37" s="10"/>
      <c r="BP37" s="10"/>
      <c r="BQ37" s="10"/>
      <c r="BR37" s="35"/>
      <c r="BS37" s="35"/>
      <c r="BT37" s="35"/>
      <c r="BU37" s="35"/>
      <c r="BV37" s="35"/>
      <c r="BW37" s="35"/>
      <c r="BX37" s="35"/>
      <c r="BY37" s="35"/>
      <c r="BZ37" s="35"/>
      <c r="CA37" s="35"/>
      <c r="CB37" s="27"/>
      <c r="CC37" s="27"/>
      <c r="CD37" s="27"/>
      <c r="CE37" s="27"/>
      <c r="CF37" s="27"/>
      <c r="CG37" s="27"/>
      <c r="CH37" s="27"/>
      <c r="CI37" s="27"/>
      <c r="CJ37" s="27"/>
      <c r="CK37" s="27"/>
      <c r="CL37" s="27"/>
    </row>
    <row r="38" spans="1:93" s="28" customFormat="1" ht="24" customHeight="1" x14ac:dyDescent="0.2">
      <c r="A38" s="10"/>
      <c r="B38" s="117"/>
      <c r="C38" s="117"/>
      <c r="D38" s="117"/>
      <c r="E38" s="117"/>
      <c r="F38" s="117"/>
      <c r="G38" s="117"/>
      <c r="H38" s="117"/>
      <c r="I38" s="117"/>
      <c r="J38" s="117"/>
      <c r="K38" s="117"/>
      <c r="L38" s="117"/>
      <c r="M38" s="117"/>
      <c r="N38" s="13"/>
      <c r="O38" s="13"/>
      <c r="P38" s="13"/>
      <c r="Q38" s="13"/>
      <c r="R38" s="13"/>
      <c r="S38" s="13"/>
      <c r="T38" s="13"/>
      <c r="U38" s="13"/>
      <c r="V38" s="13"/>
      <c r="W38" s="13"/>
      <c r="X38" s="13"/>
      <c r="Y38" s="13"/>
      <c r="Z38" s="13"/>
      <c r="AA38" s="13"/>
      <c r="AB38" s="13"/>
      <c r="AC38" s="14"/>
      <c r="AD38" s="14"/>
      <c r="AE38" s="14"/>
      <c r="AF38" s="14"/>
      <c r="AG38" s="14"/>
      <c r="AH38" s="14"/>
      <c r="AI38" s="13"/>
      <c r="AJ38" s="13"/>
      <c r="AK38" s="13"/>
      <c r="AL38" s="13"/>
      <c r="AM38" s="13"/>
      <c r="AN38" s="13"/>
      <c r="AO38" s="13"/>
      <c r="AP38" s="97"/>
      <c r="AQ38" s="97"/>
      <c r="AR38" s="97"/>
      <c r="AS38" s="97"/>
      <c r="AT38" s="97"/>
      <c r="AU38" s="97"/>
      <c r="AV38" s="97"/>
      <c r="AW38" s="97"/>
      <c r="AX38" s="97"/>
      <c r="AY38" s="15"/>
      <c r="AZ38" s="15"/>
      <c r="BA38" s="15"/>
      <c r="BB38" s="15"/>
      <c r="BC38" s="15"/>
      <c r="BD38" s="15"/>
      <c r="BE38" s="15"/>
      <c r="BF38" s="15"/>
      <c r="BG38" s="15"/>
      <c r="BH38" s="15"/>
      <c r="BI38" s="15"/>
      <c r="BJ38" s="15"/>
      <c r="BK38" s="15"/>
      <c r="BL38" s="15"/>
      <c r="BM38" s="15"/>
      <c r="BN38" s="10"/>
      <c r="BO38" s="10"/>
      <c r="BP38" s="10"/>
      <c r="BQ38" s="10"/>
      <c r="BR38" s="35"/>
      <c r="BS38" s="35"/>
      <c r="BT38" s="35"/>
      <c r="BU38" s="35"/>
      <c r="BV38" s="35"/>
      <c r="BW38" s="35"/>
      <c r="BX38" s="35"/>
      <c r="BY38" s="35"/>
      <c r="BZ38" s="35"/>
      <c r="CA38" s="35"/>
      <c r="CB38" s="26"/>
      <c r="CC38" s="26"/>
      <c r="CD38" s="26"/>
      <c r="CE38" s="26"/>
      <c r="CF38" s="26"/>
      <c r="CG38" s="26"/>
      <c r="CH38" s="26"/>
      <c r="CI38" s="26"/>
      <c r="CJ38" s="26"/>
      <c r="CK38" s="26"/>
      <c r="CL38" s="26"/>
    </row>
    <row r="39" spans="1:93" s="28" customFormat="1" ht="24" customHeight="1" x14ac:dyDescent="0.2">
      <c r="A39" s="10"/>
      <c r="B39" s="114"/>
      <c r="C39" s="56"/>
      <c r="D39" s="56"/>
      <c r="E39" s="56"/>
      <c r="F39" s="56"/>
      <c r="G39" s="115"/>
      <c r="H39" s="116"/>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97"/>
      <c r="AS39" s="97"/>
      <c r="AT39" s="97"/>
      <c r="AU39" s="97"/>
      <c r="AV39" s="97"/>
      <c r="AW39" s="97"/>
      <c r="AX39" s="97"/>
      <c r="AY39" s="15"/>
      <c r="AZ39" s="15"/>
      <c r="BA39" s="15"/>
      <c r="BB39" s="15"/>
      <c r="BC39" s="15"/>
      <c r="BD39" s="15"/>
      <c r="BE39" s="15"/>
      <c r="BF39" s="15"/>
      <c r="BG39" s="15"/>
      <c r="BH39" s="15"/>
      <c r="BI39" s="15"/>
      <c r="BJ39" s="15"/>
      <c r="BK39" s="15"/>
      <c r="BL39" s="13"/>
      <c r="BM39" s="13"/>
      <c r="BN39" s="10"/>
      <c r="BO39" s="10"/>
      <c r="BP39" s="10"/>
      <c r="BQ39" s="10"/>
      <c r="BR39" s="35"/>
      <c r="BS39" s="35"/>
      <c r="BT39" s="35"/>
      <c r="BU39" s="35"/>
      <c r="BV39" s="35"/>
      <c r="BW39" s="35"/>
      <c r="BX39" s="35"/>
      <c r="BY39" s="35"/>
      <c r="BZ39" s="35"/>
      <c r="CA39" s="35"/>
      <c r="CB39" s="27"/>
      <c r="CC39" s="27"/>
      <c r="CD39" s="27"/>
      <c r="CE39" s="27"/>
      <c r="CF39" s="27"/>
      <c r="CG39" s="27"/>
      <c r="CH39" s="27"/>
      <c r="CI39" s="27"/>
      <c r="CJ39" s="27"/>
      <c r="CK39" s="27"/>
      <c r="CL39" s="27"/>
    </row>
    <row r="40" spans="1:93" s="28" customFormat="1" ht="24" customHeight="1" x14ac:dyDescent="0.2">
      <c r="A40" s="10"/>
      <c r="B40" s="114"/>
      <c r="C40" s="56"/>
      <c r="D40" s="56"/>
      <c r="E40" s="56"/>
      <c r="F40" s="56"/>
      <c r="G40" s="115"/>
      <c r="H40" s="116"/>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72"/>
      <c r="AS40" s="72"/>
      <c r="AT40" s="72"/>
      <c r="AU40" s="72"/>
      <c r="AV40" s="72"/>
      <c r="AW40" s="72"/>
      <c r="AX40" s="72"/>
      <c r="AY40" s="72"/>
      <c r="AZ40" s="72"/>
      <c r="BA40" s="72"/>
      <c r="BB40" s="72"/>
      <c r="BC40" s="72"/>
      <c r="BD40" s="72"/>
      <c r="BE40" s="72"/>
      <c r="BF40" s="72"/>
      <c r="BG40" s="72"/>
      <c r="BH40" s="72"/>
      <c r="BI40" s="72"/>
      <c r="BJ40" s="72"/>
      <c r="BK40" s="72"/>
      <c r="BL40" s="13"/>
      <c r="BM40" s="13"/>
      <c r="BN40" s="10"/>
      <c r="BO40" s="94"/>
      <c r="BP40" s="94"/>
      <c r="BQ40" s="94"/>
      <c r="BR40" s="35"/>
      <c r="BS40" s="35"/>
      <c r="BT40" s="35"/>
      <c r="BU40" s="35"/>
      <c r="BV40" s="35"/>
      <c r="BW40" s="35"/>
      <c r="BX40" s="35"/>
      <c r="BY40" s="35"/>
      <c r="BZ40" s="35"/>
      <c r="CA40" s="35"/>
      <c r="CB40" s="27"/>
      <c r="CC40" s="27"/>
      <c r="CD40" s="27"/>
      <c r="CE40" s="27"/>
      <c r="CF40" s="27"/>
      <c r="CG40" s="27"/>
      <c r="CH40" s="27"/>
      <c r="CI40" s="27"/>
      <c r="CJ40" s="27"/>
      <c r="CK40" s="27"/>
      <c r="CL40" s="27"/>
    </row>
    <row r="41" spans="1:93" s="28" customFormat="1" ht="24" customHeight="1" x14ac:dyDescent="0.2">
      <c r="A41" s="10"/>
      <c r="B41" s="114"/>
      <c r="C41" s="56"/>
      <c r="D41" s="56"/>
      <c r="E41" s="56"/>
      <c r="F41" s="56"/>
      <c r="G41" s="115"/>
      <c r="H41" s="116"/>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72"/>
      <c r="AS41" s="72"/>
      <c r="AT41" s="72"/>
      <c r="AU41" s="72"/>
      <c r="AV41" s="72"/>
      <c r="AW41" s="72"/>
      <c r="AX41" s="72"/>
      <c r="AY41" s="72"/>
      <c r="AZ41" s="72"/>
      <c r="BA41" s="72"/>
      <c r="BB41" s="72"/>
      <c r="BC41" s="72"/>
      <c r="BD41" s="72"/>
      <c r="BE41" s="72"/>
      <c r="BF41" s="72"/>
      <c r="BG41" s="72"/>
      <c r="BH41" s="72"/>
      <c r="BI41" s="72"/>
      <c r="BJ41" s="72"/>
      <c r="BK41" s="72"/>
      <c r="BL41" s="13"/>
      <c r="BM41" s="13"/>
      <c r="BN41" s="97"/>
      <c r="BO41" s="94"/>
      <c r="BP41" s="94"/>
      <c r="BQ41" s="94"/>
      <c r="BR41" s="35"/>
      <c r="BS41" s="35"/>
      <c r="BT41" s="35"/>
      <c r="BU41" s="35"/>
      <c r="BV41" s="35"/>
      <c r="BW41" s="35"/>
      <c r="BX41" s="35"/>
      <c r="BY41" s="35"/>
      <c r="BZ41" s="35"/>
      <c r="CA41" s="35"/>
      <c r="CB41" s="27"/>
      <c r="CC41" s="27"/>
      <c r="CD41" s="27"/>
      <c r="CE41" s="27"/>
      <c r="CF41" s="27"/>
      <c r="CG41" s="27"/>
      <c r="CH41" s="27"/>
      <c r="CI41" s="27"/>
      <c r="CJ41" s="27"/>
      <c r="CK41" s="27"/>
      <c r="CL41" s="27"/>
    </row>
    <row r="42" spans="1:93" s="28" customFormat="1" ht="24" customHeight="1" x14ac:dyDescent="0.2">
      <c r="A42" s="10"/>
      <c r="B42" s="114"/>
      <c r="C42" s="56"/>
      <c r="D42" s="56"/>
      <c r="E42" s="56"/>
      <c r="F42" s="56"/>
      <c r="G42" s="115"/>
      <c r="H42" s="116"/>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9"/>
      <c r="AS42" s="19"/>
      <c r="AT42" s="19"/>
      <c r="AU42" s="19"/>
      <c r="AV42" s="19"/>
      <c r="AW42" s="19"/>
      <c r="AX42" s="19"/>
      <c r="AY42" s="19"/>
      <c r="AZ42" s="19"/>
      <c r="BA42" s="19"/>
      <c r="BB42" s="19"/>
      <c r="BC42" s="19"/>
      <c r="BD42" s="19"/>
      <c r="BE42" s="19"/>
      <c r="BF42" s="19"/>
      <c r="BG42" s="19"/>
      <c r="BH42" s="19"/>
      <c r="BI42" s="19"/>
      <c r="BJ42" s="19"/>
      <c r="BK42" s="19"/>
      <c r="BL42" s="13"/>
      <c r="BM42" s="13"/>
      <c r="BN42" s="13"/>
      <c r="BO42" s="94"/>
      <c r="BP42" s="94"/>
      <c r="BQ42" s="94"/>
      <c r="BR42" s="35"/>
      <c r="BS42" s="35"/>
      <c r="BT42" s="35"/>
      <c r="BU42" s="35"/>
      <c r="BV42" s="35"/>
      <c r="BW42" s="35"/>
      <c r="BX42" s="35"/>
      <c r="BY42" s="35"/>
      <c r="BZ42" s="35"/>
      <c r="CA42" s="35"/>
      <c r="CB42" s="27"/>
      <c r="CC42" s="27"/>
      <c r="CD42" s="27"/>
      <c r="CE42" s="27"/>
      <c r="CF42" s="27"/>
      <c r="CG42" s="27"/>
      <c r="CH42" s="27"/>
      <c r="CI42" s="27"/>
      <c r="CJ42" s="27"/>
      <c r="CK42" s="27"/>
      <c r="CL42" s="27"/>
    </row>
    <row r="43" spans="1:93" s="28" customFormat="1" ht="24" customHeight="1" x14ac:dyDescent="0.2">
      <c r="A43" s="10"/>
      <c r="B43" s="114"/>
      <c r="C43" s="56"/>
      <c r="D43" s="56"/>
      <c r="E43" s="56"/>
      <c r="F43" s="56"/>
      <c r="G43" s="115"/>
      <c r="H43" s="116"/>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73"/>
      <c r="AS43" s="73"/>
      <c r="AT43" s="73"/>
      <c r="AU43" s="73"/>
      <c r="AV43" s="73"/>
      <c r="AW43" s="73"/>
      <c r="AX43" s="73"/>
      <c r="AY43" s="73"/>
      <c r="AZ43" s="73"/>
      <c r="BA43" s="73"/>
      <c r="BB43" s="73"/>
      <c r="BC43" s="73"/>
      <c r="BD43" s="73"/>
      <c r="BE43" s="73"/>
      <c r="BF43" s="73"/>
      <c r="BG43" s="73"/>
      <c r="BH43" s="73"/>
      <c r="BI43" s="73"/>
      <c r="BJ43" s="73"/>
      <c r="BK43" s="73"/>
      <c r="BL43" s="13"/>
      <c r="BM43" s="13"/>
      <c r="BN43" s="13"/>
      <c r="BO43" s="94"/>
      <c r="BP43" s="94"/>
      <c r="BQ43" s="94"/>
      <c r="BR43" s="35"/>
      <c r="BS43" s="35"/>
      <c r="BT43" s="35"/>
      <c r="BU43" s="35"/>
      <c r="BV43" s="35"/>
      <c r="BW43" s="35"/>
      <c r="BX43" s="35"/>
      <c r="BY43" s="35"/>
      <c r="BZ43" s="35"/>
      <c r="CA43" s="35"/>
      <c r="CB43" s="27"/>
      <c r="CC43" s="27"/>
      <c r="CD43" s="27"/>
      <c r="CE43" s="27"/>
      <c r="CF43" s="27"/>
      <c r="CG43" s="27"/>
      <c r="CH43" s="27"/>
      <c r="CI43" s="27"/>
      <c r="CJ43" s="27"/>
      <c r="CK43" s="27"/>
      <c r="CL43" s="27"/>
    </row>
    <row r="44" spans="1:93" s="28" customFormat="1" ht="24" customHeight="1" x14ac:dyDescent="0.2">
      <c r="A44" s="10"/>
      <c r="B44" s="113"/>
      <c r="C44" s="113"/>
      <c r="D44" s="113"/>
      <c r="E44" s="113"/>
      <c r="F44" s="113"/>
      <c r="G44" s="113"/>
      <c r="H44" s="113"/>
      <c r="I44" s="118"/>
      <c r="J44" s="118"/>
      <c r="K44" s="118"/>
      <c r="L44" s="118"/>
      <c r="M44" s="118"/>
      <c r="N44" s="118"/>
      <c r="O44" s="118"/>
      <c r="P44" s="118"/>
      <c r="Q44" s="118"/>
      <c r="R44" s="118"/>
      <c r="S44" s="118"/>
      <c r="T44" s="118"/>
      <c r="U44" s="118"/>
      <c r="V44" s="118"/>
      <c r="W44" s="118"/>
      <c r="X44" s="118"/>
      <c r="Y44" s="118"/>
      <c r="Z44" s="118"/>
      <c r="AA44" s="118"/>
      <c r="AB44" s="13"/>
      <c r="AC44" s="14"/>
      <c r="AD44" s="1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13"/>
      <c r="BM44" s="13"/>
      <c r="BN44" s="13"/>
      <c r="BO44" s="94"/>
      <c r="BP44" s="94"/>
      <c r="BQ44" s="94"/>
      <c r="BR44" s="35"/>
      <c r="BS44" s="35"/>
      <c r="BT44" s="35"/>
      <c r="BU44" s="35"/>
      <c r="BV44" s="35"/>
      <c r="BW44" s="35"/>
      <c r="BX44" s="35"/>
      <c r="BY44" s="35"/>
      <c r="BZ44" s="35"/>
      <c r="CA44" s="35"/>
      <c r="CB44" s="27"/>
      <c r="CC44" s="27"/>
      <c r="CD44" s="27"/>
      <c r="CE44" s="27"/>
      <c r="CF44" s="27"/>
      <c r="CG44" s="27"/>
      <c r="CH44" s="27"/>
      <c r="CI44" s="27"/>
      <c r="CJ44" s="27"/>
      <c r="CK44" s="27"/>
      <c r="CL44" s="27"/>
    </row>
    <row r="45" spans="1:93" s="28" customFormat="1" ht="24" customHeight="1" x14ac:dyDescent="0.2">
      <c r="A45" s="10"/>
      <c r="B45" s="67"/>
      <c r="C45" s="67"/>
      <c r="D45" s="67"/>
      <c r="E45" s="67"/>
      <c r="F45" s="67"/>
      <c r="G45" s="67"/>
      <c r="H45" s="67"/>
      <c r="I45" s="67"/>
      <c r="J45" s="67"/>
      <c r="K45" s="67"/>
      <c r="L45" s="67"/>
      <c r="M45" s="67"/>
      <c r="N45" s="13"/>
      <c r="O45" s="13"/>
      <c r="P45" s="13"/>
      <c r="Q45" s="13"/>
      <c r="R45" s="13"/>
      <c r="S45" s="13"/>
      <c r="T45" s="13"/>
      <c r="U45" s="13"/>
      <c r="V45" s="13"/>
      <c r="W45" s="13"/>
      <c r="X45" s="13"/>
      <c r="Y45" s="13"/>
      <c r="Z45" s="13"/>
      <c r="AA45" s="13"/>
      <c r="AB45" s="13"/>
      <c r="AC45" s="13"/>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13"/>
      <c r="BM45" s="13"/>
      <c r="BN45" s="13"/>
      <c r="BO45" s="94"/>
      <c r="BP45" s="94"/>
      <c r="BQ45" s="94"/>
      <c r="BR45" s="35"/>
      <c r="BS45" s="35"/>
      <c r="BT45" s="35"/>
      <c r="BU45" s="35"/>
      <c r="BV45" s="35"/>
      <c r="BW45" s="35"/>
      <c r="BX45" s="35"/>
      <c r="BY45" s="35"/>
      <c r="BZ45" s="35"/>
      <c r="CA45" s="35"/>
      <c r="CB45" s="27"/>
      <c r="CC45" s="27"/>
      <c r="CD45" s="27"/>
      <c r="CE45" s="27"/>
      <c r="CF45" s="27"/>
      <c r="CG45" s="27"/>
      <c r="CH45" s="27"/>
      <c r="CI45" s="27"/>
      <c r="CJ45" s="27"/>
      <c r="CK45" s="27"/>
      <c r="CL45" s="27"/>
    </row>
    <row r="46" spans="1:93" s="28" customFormat="1" ht="24" customHeight="1" x14ac:dyDescent="0.2">
      <c r="A46" s="10"/>
      <c r="B46" s="114"/>
      <c r="C46" s="56"/>
      <c r="D46" s="56"/>
      <c r="E46" s="56"/>
      <c r="F46" s="56"/>
      <c r="G46" s="115"/>
      <c r="H46" s="116"/>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20"/>
      <c r="AS46" s="20"/>
      <c r="AT46" s="20"/>
      <c r="AU46" s="20"/>
      <c r="AV46" s="20"/>
      <c r="AW46" s="20"/>
      <c r="AX46" s="20"/>
      <c r="AY46" s="20"/>
      <c r="AZ46" s="20"/>
      <c r="BA46" s="20"/>
      <c r="BB46" s="20"/>
      <c r="BC46" s="20"/>
      <c r="BD46" s="20"/>
      <c r="BE46" s="20"/>
      <c r="BF46" s="20"/>
      <c r="BG46" s="20"/>
      <c r="BH46" s="20"/>
      <c r="BI46" s="20"/>
      <c r="BJ46" s="20"/>
      <c r="BK46" s="20"/>
      <c r="BL46" s="13"/>
      <c r="BM46" s="13"/>
      <c r="BN46" s="13"/>
      <c r="BO46" s="94"/>
      <c r="BP46" s="94"/>
      <c r="BQ46" s="94"/>
      <c r="BR46" s="35"/>
      <c r="BS46" s="35"/>
      <c r="BT46" s="35"/>
      <c r="BU46" s="35"/>
      <c r="BV46" s="35"/>
      <c r="BW46" s="35"/>
      <c r="BX46" s="35"/>
      <c r="BY46" s="35"/>
      <c r="BZ46" s="35"/>
      <c r="CA46" s="35"/>
      <c r="CB46" s="27"/>
      <c r="CC46" s="27"/>
      <c r="CD46" s="27"/>
      <c r="CE46" s="27"/>
      <c r="CF46" s="27"/>
      <c r="CG46" s="27"/>
      <c r="CH46" s="27"/>
      <c r="CI46" s="27"/>
      <c r="CJ46" s="27"/>
      <c r="CK46" s="27"/>
      <c r="CL46" s="27"/>
    </row>
    <row r="47" spans="1:93" s="28" customFormat="1" ht="24" customHeight="1" x14ac:dyDescent="0.2">
      <c r="A47" s="10"/>
      <c r="B47" s="114"/>
      <c r="C47" s="56"/>
      <c r="D47" s="56"/>
      <c r="E47" s="56"/>
      <c r="F47" s="56"/>
      <c r="G47" s="115"/>
      <c r="H47" s="116"/>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20"/>
      <c r="AS47" s="20"/>
      <c r="AT47" s="20"/>
      <c r="AU47" s="20"/>
      <c r="AV47" s="20"/>
      <c r="AW47" s="20"/>
      <c r="AX47" s="20"/>
      <c r="AY47" s="20"/>
      <c r="AZ47" s="20"/>
      <c r="BA47" s="20"/>
      <c r="BB47" s="20"/>
      <c r="BC47" s="20"/>
      <c r="BD47" s="20"/>
      <c r="BE47" s="20"/>
      <c r="BF47" s="20"/>
      <c r="BG47" s="20"/>
      <c r="BH47" s="20"/>
      <c r="BI47" s="20"/>
      <c r="BJ47" s="20"/>
      <c r="BK47" s="20"/>
      <c r="BL47" s="13"/>
      <c r="BM47" s="13"/>
      <c r="BN47" s="13"/>
      <c r="BO47" s="94"/>
      <c r="BP47" s="94"/>
      <c r="BQ47" s="94"/>
      <c r="BR47" s="35"/>
      <c r="BS47" s="35"/>
      <c r="BT47" s="35"/>
      <c r="BU47" s="35"/>
      <c r="BV47" s="35"/>
      <c r="BW47" s="35"/>
      <c r="BX47" s="35"/>
      <c r="BY47" s="35"/>
      <c r="BZ47" s="35"/>
      <c r="CA47" s="35"/>
      <c r="CB47" s="27"/>
      <c r="CC47" s="27"/>
      <c r="CD47" s="27"/>
      <c r="CE47" s="27"/>
      <c r="CF47" s="27"/>
      <c r="CG47" s="27"/>
      <c r="CH47" s="27"/>
      <c r="CI47" s="27"/>
      <c r="CJ47" s="27"/>
      <c r="CK47" s="27"/>
      <c r="CL47" s="27"/>
    </row>
    <row r="48" spans="1:93" s="28" customFormat="1" ht="24" customHeight="1" x14ac:dyDescent="0.2">
      <c r="A48" s="10"/>
      <c r="B48" s="114"/>
      <c r="C48" s="56"/>
      <c r="D48" s="56"/>
      <c r="E48" s="56"/>
      <c r="F48" s="56"/>
      <c r="G48" s="115"/>
      <c r="H48" s="116"/>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20"/>
      <c r="AS48" s="20"/>
      <c r="AT48" s="20"/>
      <c r="AU48" s="20"/>
      <c r="AV48" s="20"/>
      <c r="AW48" s="20"/>
      <c r="AX48" s="20"/>
      <c r="AY48" s="20"/>
      <c r="AZ48" s="20"/>
      <c r="BA48" s="20"/>
      <c r="BB48" s="20"/>
      <c r="BC48" s="20"/>
      <c r="BD48" s="20"/>
      <c r="BE48" s="20"/>
      <c r="BF48" s="20"/>
      <c r="BG48" s="20"/>
      <c r="BH48" s="20"/>
      <c r="BI48" s="20"/>
      <c r="BJ48" s="20"/>
      <c r="BK48" s="20"/>
      <c r="BL48" s="10"/>
      <c r="BM48" s="10"/>
      <c r="BN48" s="13"/>
      <c r="BO48" s="94"/>
      <c r="BP48" s="94"/>
      <c r="BQ48" s="94"/>
      <c r="BR48" s="35"/>
      <c r="BS48" s="35"/>
      <c r="BT48" s="35"/>
      <c r="BU48" s="35"/>
      <c r="BV48" s="35"/>
      <c r="BW48" s="35"/>
      <c r="BX48" s="35"/>
      <c r="BY48" s="35"/>
      <c r="BZ48" s="35"/>
      <c r="CA48" s="35"/>
      <c r="CB48" s="27"/>
      <c r="CC48" s="27"/>
      <c r="CD48" s="27"/>
      <c r="CE48" s="27"/>
      <c r="CF48" s="27"/>
      <c r="CG48" s="27"/>
      <c r="CH48" s="27"/>
      <c r="CI48" s="27"/>
      <c r="CJ48" s="27"/>
      <c r="CK48" s="27"/>
      <c r="CL48" s="27"/>
    </row>
    <row r="49" spans="1:133" s="28" customFormat="1" ht="24" customHeight="1" x14ac:dyDescent="0.2">
      <c r="A49" s="10"/>
      <c r="B49" s="114"/>
      <c r="C49" s="56"/>
      <c r="D49" s="56"/>
      <c r="E49" s="56"/>
      <c r="F49" s="56"/>
      <c r="G49" s="115"/>
      <c r="H49" s="116"/>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20"/>
      <c r="AS49" s="20"/>
      <c r="AT49" s="20"/>
      <c r="AU49" s="20"/>
      <c r="AV49" s="20"/>
      <c r="AW49" s="20"/>
      <c r="AX49" s="20"/>
      <c r="AY49" s="20"/>
      <c r="AZ49" s="20"/>
      <c r="BA49" s="20"/>
      <c r="BB49" s="20"/>
      <c r="BC49" s="20"/>
      <c r="BD49" s="20"/>
      <c r="BE49" s="20"/>
      <c r="BF49" s="20"/>
      <c r="BG49" s="20"/>
      <c r="BH49" s="20"/>
      <c r="BI49" s="20"/>
      <c r="BJ49" s="20"/>
      <c r="BK49" s="20"/>
      <c r="BL49" s="13"/>
      <c r="BM49" s="13"/>
      <c r="BN49" s="13"/>
      <c r="BO49" s="94"/>
      <c r="BP49" s="94"/>
      <c r="BQ49" s="94"/>
      <c r="BR49" s="35"/>
      <c r="BS49" s="35"/>
      <c r="BT49" s="35"/>
      <c r="BU49" s="35"/>
      <c r="BV49" s="35"/>
      <c r="BW49" s="35"/>
      <c r="BX49" s="35"/>
      <c r="BY49" s="35"/>
      <c r="BZ49" s="35"/>
      <c r="CA49" s="35"/>
      <c r="CB49" s="27"/>
      <c r="CC49" s="27"/>
      <c r="CD49" s="27"/>
      <c r="CE49" s="27"/>
      <c r="CF49" s="27"/>
      <c r="CG49" s="27"/>
      <c r="CH49" s="27"/>
      <c r="CI49" s="27"/>
      <c r="CJ49" s="27"/>
      <c r="CK49" s="27"/>
      <c r="CL49" s="27"/>
    </row>
    <row r="50" spans="1:133" s="28" customFormat="1" ht="24" customHeight="1" x14ac:dyDescent="0.2">
      <c r="A50" s="10"/>
      <c r="B50" s="114"/>
      <c r="C50" s="56"/>
      <c r="D50" s="56"/>
      <c r="E50" s="56"/>
      <c r="F50" s="56"/>
      <c r="G50" s="115"/>
      <c r="H50" s="116"/>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3"/>
      <c r="AS50" s="13"/>
      <c r="AT50" s="13"/>
      <c r="AU50" s="13"/>
      <c r="AV50" s="13"/>
      <c r="AW50" s="13"/>
      <c r="AX50" s="13"/>
      <c r="AY50" s="13"/>
      <c r="AZ50" s="13"/>
      <c r="BA50" s="13"/>
      <c r="BB50" s="13"/>
      <c r="BC50" s="13"/>
      <c r="BD50" s="13"/>
      <c r="BE50" s="13"/>
      <c r="BF50" s="13"/>
      <c r="BG50" s="13"/>
      <c r="BH50" s="13"/>
      <c r="BI50" s="13"/>
      <c r="BJ50" s="13"/>
      <c r="BK50" s="13"/>
      <c r="BL50" s="12"/>
      <c r="BM50" s="23"/>
      <c r="BN50" s="13"/>
      <c r="BO50" s="94"/>
      <c r="BP50" s="94"/>
      <c r="BQ50" s="94"/>
      <c r="BR50" s="35"/>
      <c r="BS50" s="35"/>
      <c r="BT50" s="35"/>
      <c r="BU50" s="41"/>
      <c r="BV50" s="41"/>
      <c r="BW50" s="41"/>
      <c r="BX50" s="41"/>
      <c r="BY50" s="41"/>
      <c r="BZ50" s="41"/>
      <c r="CA50" s="41"/>
      <c r="CB50" s="39"/>
      <c r="CC50" s="39"/>
      <c r="CD50" s="39"/>
      <c r="CE50" s="39"/>
      <c r="CF50" s="39"/>
      <c r="CG50" s="39"/>
      <c r="CH50" s="39"/>
      <c r="CI50" s="39"/>
      <c r="CJ50" s="39"/>
      <c r="CK50" s="39"/>
      <c r="CL50" s="39"/>
    </row>
    <row r="51" spans="1:133" s="28" customFormat="1" ht="24" customHeight="1" x14ac:dyDescent="0.2">
      <c r="A51" s="10"/>
      <c r="B51" s="114"/>
      <c r="C51" s="56"/>
      <c r="D51" s="56"/>
      <c r="E51" s="56"/>
      <c r="F51" s="56"/>
      <c r="G51" s="115"/>
      <c r="H51" s="116"/>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20"/>
      <c r="AS51" s="20"/>
      <c r="AT51" s="20"/>
      <c r="AU51" s="20"/>
      <c r="AV51" s="20"/>
      <c r="AW51" s="20"/>
      <c r="AX51" s="20"/>
      <c r="AY51" s="20"/>
      <c r="AZ51" s="20"/>
      <c r="BA51" s="20"/>
      <c r="BB51" s="20"/>
      <c r="BC51" s="20"/>
      <c r="BD51" s="20"/>
      <c r="BE51" s="20"/>
      <c r="BF51" s="20"/>
      <c r="BG51" s="20"/>
      <c r="BH51" s="20"/>
      <c r="BI51" s="20"/>
      <c r="BJ51" s="20"/>
      <c r="BK51" s="20"/>
      <c r="BL51" s="13"/>
      <c r="BM51" s="12"/>
      <c r="BN51" s="13"/>
      <c r="BO51" s="95"/>
      <c r="BP51" s="95"/>
      <c r="BQ51" s="95"/>
      <c r="BR51" s="42"/>
      <c r="BS51" s="42"/>
      <c r="BT51" s="42"/>
      <c r="BU51" s="42"/>
      <c r="BV51" s="42"/>
      <c r="BW51" s="42"/>
      <c r="BX51" s="42"/>
      <c r="BY51" s="42"/>
      <c r="BZ51" s="42"/>
      <c r="CA51" s="42"/>
      <c r="CB51" s="40"/>
      <c r="CC51" s="40"/>
      <c r="CD51" s="40"/>
      <c r="CE51" s="40"/>
      <c r="CF51" s="40"/>
      <c r="CG51" s="40"/>
      <c r="CH51" s="40"/>
      <c r="CI51" s="40"/>
      <c r="CJ51" s="40"/>
      <c r="CK51" s="40"/>
      <c r="CL51" s="40"/>
    </row>
    <row r="52" spans="1:133" s="28" customFormat="1" ht="24" customHeight="1" x14ac:dyDescent="0.2">
      <c r="A52" s="10"/>
      <c r="B52" s="9"/>
      <c r="C52" s="9"/>
      <c r="D52" s="9"/>
      <c r="E52" s="9"/>
      <c r="F52" s="9"/>
      <c r="G52" s="9"/>
      <c r="H52" s="9"/>
      <c r="I52" s="79"/>
      <c r="J52" s="79"/>
      <c r="K52" s="79"/>
      <c r="L52" s="79"/>
      <c r="M52" s="79"/>
      <c r="N52" s="79"/>
      <c r="O52" s="79"/>
      <c r="P52" s="79"/>
      <c r="Q52" s="79"/>
      <c r="R52" s="79"/>
      <c r="S52" s="79"/>
      <c r="T52" s="79"/>
      <c r="U52" s="79"/>
      <c r="V52" s="79"/>
      <c r="W52" s="79"/>
      <c r="X52" s="79"/>
      <c r="Y52" s="79"/>
      <c r="Z52" s="79"/>
      <c r="AA52" s="79"/>
      <c r="AB52" s="13"/>
      <c r="AC52" s="14"/>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13"/>
      <c r="BM52" s="13"/>
      <c r="BN52" s="23"/>
      <c r="BO52" s="96"/>
      <c r="BP52" s="96"/>
      <c r="BQ52" s="96"/>
      <c r="BR52" s="41"/>
      <c r="BS52" s="41"/>
      <c r="BT52" s="41"/>
      <c r="BU52" s="41"/>
      <c r="BV52" s="41"/>
      <c r="BW52" s="41"/>
      <c r="BX52" s="41"/>
      <c r="BY52" s="41"/>
      <c r="BZ52" s="41"/>
      <c r="CA52" s="41"/>
      <c r="CB52" s="39"/>
      <c r="CC52" s="39"/>
      <c r="CD52" s="39"/>
      <c r="CE52" s="39"/>
      <c r="CF52" s="39"/>
      <c r="CG52" s="39"/>
      <c r="CH52" s="39"/>
      <c r="CI52" s="39"/>
      <c r="CJ52" s="39"/>
      <c r="CK52" s="39"/>
      <c r="CL52" s="39"/>
    </row>
    <row r="53" spans="1:133" s="28" customFormat="1" ht="24" customHeight="1" x14ac:dyDescent="0.2">
      <c r="A53" s="10"/>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13"/>
      <c r="BM53" s="13"/>
      <c r="BN53" s="12"/>
      <c r="BO53" s="96"/>
      <c r="BP53" s="96"/>
      <c r="BQ53" s="96"/>
      <c r="BR53" s="41"/>
      <c r="BS53" s="41"/>
      <c r="BT53" s="41"/>
      <c r="BU53" s="41"/>
      <c r="BV53" s="41"/>
      <c r="BW53" s="41"/>
      <c r="BX53" s="41"/>
      <c r="BY53" s="41"/>
      <c r="BZ53" s="41"/>
      <c r="CA53" s="41"/>
      <c r="CB53" s="39"/>
      <c r="CC53" s="39"/>
      <c r="CD53" s="39"/>
      <c r="CE53" s="39"/>
      <c r="CF53" s="39"/>
      <c r="CG53" s="39"/>
      <c r="CH53" s="39"/>
      <c r="CI53" s="39"/>
      <c r="CJ53" s="39"/>
      <c r="CK53" s="39"/>
      <c r="CL53" s="39"/>
    </row>
    <row r="54" spans="1:133" s="28" customFormat="1" ht="24" customHeight="1" x14ac:dyDescent="0.2">
      <c r="A54" s="10"/>
      <c r="B54" s="67"/>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13"/>
      <c r="BM54" s="13"/>
      <c r="BN54" s="12"/>
      <c r="BO54" s="94"/>
      <c r="BP54" s="94"/>
      <c r="BQ54" s="94"/>
      <c r="BR54" s="35"/>
      <c r="BS54" s="35"/>
      <c r="BT54" s="35"/>
      <c r="BU54" s="35"/>
      <c r="BV54" s="35"/>
      <c r="BW54" s="35"/>
      <c r="BX54" s="35"/>
      <c r="BY54" s="35"/>
      <c r="BZ54" s="35"/>
      <c r="CA54" s="35"/>
      <c r="CB54" s="27"/>
      <c r="CC54" s="27"/>
      <c r="CD54" s="27"/>
      <c r="CE54" s="27"/>
      <c r="CF54" s="27"/>
      <c r="CG54" s="27"/>
      <c r="CH54" s="27"/>
      <c r="CI54" s="27"/>
      <c r="CJ54" s="27"/>
      <c r="CK54" s="27"/>
      <c r="CL54" s="27"/>
    </row>
    <row r="55" spans="1:133" s="28" customFormat="1" ht="24" customHeight="1" x14ac:dyDescent="0.2">
      <c r="A55" s="10"/>
      <c r="B55" s="54"/>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13"/>
      <c r="BM55" s="13"/>
      <c r="BN55" s="13"/>
      <c r="BO55" s="94"/>
      <c r="BP55" s="94"/>
      <c r="BQ55" s="94"/>
      <c r="BR55" s="35"/>
      <c r="BS55" s="35"/>
      <c r="BT55" s="35"/>
      <c r="BU55" s="35"/>
      <c r="BV55" s="35"/>
      <c r="BW55" s="35"/>
      <c r="BX55" s="35"/>
      <c r="BY55" s="35"/>
      <c r="BZ55" s="35"/>
      <c r="CA55" s="35"/>
      <c r="CB55" s="27"/>
      <c r="CC55" s="27"/>
      <c r="CD55" s="27"/>
      <c r="CE55" s="27"/>
      <c r="CF55" s="27"/>
      <c r="CG55" s="27"/>
      <c r="CH55" s="27"/>
      <c r="CI55" s="27"/>
      <c r="CJ55" s="27"/>
      <c r="CK55" s="27"/>
      <c r="CL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row>
    <row r="56" spans="1:133" s="28" customFormat="1" ht="24" customHeight="1" x14ac:dyDescent="0.2">
      <c r="A56" s="10"/>
      <c r="B56" s="54"/>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13"/>
      <c r="BM56" s="13"/>
      <c r="BN56" s="13"/>
      <c r="BO56" s="94"/>
      <c r="BP56" s="94"/>
      <c r="BQ56" s="94"/>
      <c r="BR56" s="35"/>
      <c r="BS56" s="35"/>
      <c r="BT56" s="35"/>
      <c r="BU56" s="35"/>
      <c r="BV56" s="35"/>
      <c r="BW56" s="35"/>
      <c r="BX56" s="35"/>
      <c r="BY56" s="35"/>
      <c r="BZ56" s="35"/>
      <c r="CA56" s="35"/>
      <c r="CB56" s="27"/>
      <c r="CC56" s="27"/>
      <c r="CD56" s="27"/>
      <c r="CE56" s="27"/>
      <c r="CF56" s="27"/>
      <c r="CG56" s="27"/>
      <c r="CH56" s="27"/>
      <c r="CI56" s="27"/>
      <c r="CJ56" s="27"/>
      <c r="CK56" s="27"/>
      <c r="CL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row>
    <row r="57" spans="1:133" s="28" customFormat="1" ht="24" customHeight="1" x14ac:dyDescent="0.2">
      <c r="A57" s="10"/>
      <c r="B57" s="54"/>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13"/>
      <c r="BM57" s="13"/>
      <c r="BN57" s="13"/>
      <c r="BO57" s="94"/>
      <c r="BP57" s="94"/>
      <c r="BQ57" s="94"/>
      <c r="BR57" s="35"/>
      <c r="BS57" s="35"/>
      <c r="BT57" s="35"/>
      <c r="BU57" s="35"/>
      <c r="BV57" s="35"/>
      <c r="BW57" s="35"/>
      <c r="BX57" s="35"/>
      <c r="BY57" s="35"/>
      <c r="BZ57" s="35"/>
      <c r="CA57" s="35"/>
      <c r="CB57" s="27"/>
      <c r="CC57" s="27"/>
      <c r="CD57" s="27"/>
      <c r="CE57" s="27"/>
      <c r="CF57" s="27"/>
      <c r="CG57" s="27"/>
      <c r="CH57" s="27"/>
      <c r="CI57" s="27"/>
      <c r="CJ57" s="27"/>
      <c r="CK57" s="27"/>
      <c r="CL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row>
    <row r="58" spans="1:133" s="28" customFormat="1" ht="24" customHeight="1" x14ac:dyDescent="0.2">
      <c r="A58" s="10"/>
      <c r="B58" s="54"/>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13"/>
      <c r="BM58" s="13"/>
      <c r="BN58" s="13"/>
      <c r="BO58" s="94"/>
      <c r="BP58" s="94"/>
      <c r="BQ58" s="94"/>
      <c r="BR58" s="35"/>
      <c r="BS58" s="35"/>
      <c r="BT58" s="35"/>
      <c r="BU58" s="35"/>
      <c r="BV58" s="35"/>
      <c r="BW58" s="35"/>
      <c r="BX58" s="35"/>
      <c r="BY58" s="35"/>
      <c r="BZ58" s="35"/>
      <c r="CA58" s="35"/>
      <c r="CB58" s="27"/>
      <c r="CC58" s="27"/>
      <c r="CD58" s="27"/>
      <c r="CE58" s="27"/>
      <c r="CF58" s="27"/>
      <c r="CG58" s="27"/>
      <c r="CH58" s="27"/>
      <c r="CI58" s="27"/>
      <c r="CJ58" s="27"/>
      <c r="CK58" s="27"/>
      <c r="CL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row>
    <row r="59" spans="1:133" s="28" customFormat="1" ht="24" customHeight="1" x14ac:dyDescent="0.2">
      <c r="A59" s="10"/>
      <c r="B59" s="54"/>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13"/>
      <c r="BM59" s="13"/>
      <c r="BN59" s="13"/>
      <c r="BO59" s="94"/>
      <c r="BP59" s="94"/>
      <c r="BQ59" s="94"/>
      <c r="BR59" s="35"/>
      <c r="BS59" s="35"/>
      <c r="BT59" s="35"/>
      <c r="BU59" s="35"/>
      <c r="BV59" s="35"/>
      <c r="BW59" s="35"/>
      <c r="BX59" s="35"/>
      <c r="BY59" s="35"/>
      <c r="BZ59" s="35"/>
      <c r="CA59" s="35"/>
      <c r="CB59" s="27"/>
      <c r="CC59" s="27"/>
      <c r="CD59" s="27"/>
      <c r="CE59" s="27"/>
      <c r="CF59" s="27"/>
      <c r="CG59" s="27"/>
      <c r="CH59" s="27"/>
      <c r="CI59" s="27"/>
      <c r="CJ59" s="27"/>
      <c r="CK59" s="27"/>
      <c r="CL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row>
    <row r="60" spans="1:133" s="28" customFormat="1" ht="24" customHeight="1" x14ac:dyDescent="0.2">
      <c r="A60" s="10"/>
      <c r="B60" s="67"/>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13"/>
      <c r="BM60" s="13"/>
      <c r="BN60" s="13"/>
      <c r="BO60" s="94"/>
      <c r="BP60" s="94"/>
      <c r="BQ60" s="94"/>
      <c r="BR60" s="35"/>
      <c r="BS60" s="35"/>
      <c r="BT60" s="35"/>
      <c r="BU60" s="35"/>
      <c r="BV60" s="35"/>
      <c r="BW60" s="35"/>
      <c r="BX60" s="35"/>
      <c r="BY60" s="35"/>
      <c r="BZ60" s="35"/>
      <c r="CA60" s="35"/>
      <c r="CB60" s="27"/>
      <c r="CC60" s="27"/>
      <c r="CD60" s="27"/>
      <c r="CE60" s="27"/>
      <c r="CF60" s="27"/>
      <c r="CG60" s="27"/>
      <c r="CH60" s="27"/>
      <c r="CI60" s="27"/>
      <c r="CJ60" s="27"/>
      <c r="CK60" s="27"/>
      <c r="CL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row>
    <row r="61" spans="1:133" s="28" customFormat="1" ht="24" customHeight="1" x14ac:dyDescent="0.2">
      <c r="A61" s="10"/>
      <c r="B61" s="6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13"/>
      <c r="BM61" s="13"/>
      <c r="BN61" s="13"/>
      <c r="BO61" s="94"/>
      <c r="BP61" s="94"/>
      <c r="BQ61" s="94"/>
      <c r="BR61" s="35"/>
      <c r="BS61" s="35"/>
      <c r="BT61" s="35"/>
      <c r="BU61" s="35"/>
      <c r="BV61" s="35"/>
      <c r="BW61" s="35"/>
      <c r="BX61" s="35"/>
      <c r="BY61" s="35"/>
      <c r="BZ61" s="35"/>
      <c r="CA61" s="35"/>
      <c r="CB61" s="27"/>
      <c r="CC61" s="27"/>
      <c r="CD61" s="27"/>
      <c r="CE61" s="27"/>
      <c r="CF61" s="27"/>
      <c r="CG61" s="27"/>
      <c r="CH61" s="27"/>
      <c r="CI61" s="27"/>
      <c r="CJ61" s="27"/>
      <c r="CK61" s="27"/>
      <c r="CL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row>
    <row r="62" spans="1:133" s="28" customFormat="1" ht="14" x14ac:dyDescent="0.2">
      <c r="B62" s="54"/>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13"/>
      <c r="BM62" s="13"/>
      <c r="BN62" s="13"/>
      <c r="BO62" s="94"/>
      <c r="BP62" s="94"/>
      <c r="BQ62" s="94"/>
      <c r="BR62" s="35"/>
      <c r="BS62" s="35"/>
      <c r="BT62" s="35"/>
      <c r="BU62" s="35"/>
      <c r="BV62" s="35"/>
      <c r="BW62" s="35"/>
      <c r="BX62" s="35"/>
      <c r="BY62" s="35"/>
      <c r="BZ62" s="35"/>
      <c r="CA62" s="35"/>
      <c r="CB62" s="27"/>
      <c r="CC62" s="27"/>
      <c r="CD62" s="27"/>
      <c r="CE62" s="27"/>
      <c r="CF62" s="27"/>
      <c r="CG62" s="27"/>
      <c r="CH62" s="27"/>
      <c r="CI62" s="27"/>
      <c r="CJ62" s="27"/>
      <c r="CK62" s="27"/>
      <c r="CL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row>
    <row r="63" spans="1:133" s="28" customFormat="1" ht="14" x14ac:dyDescent="0.2">
      <c r="B63" s="54"/>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13"/>
      <c r="BM63" s="13"/>
      <c r="BN63" s="27"/>
      <c r="BO63" s="94"/>
      <c r="BP63" s="94"/>
      <c r="BQ63" s="94"/>
      <c r="BR63" s="35"/>
      <c r="BS63" s="35"/>
      <c r="BT63" s="35"/>
      <c r="BU63" s="35"/>
      <c r="BV63" s="35"/>
      <c r="BW63" s="35"/>
      <c r="BX63" s="35"/>
      <c r="BY63" s="35"/>
      <c r="BZ63" s="35"/>
      <c r="CA63" s="35"/>
      <c r="CB63" s="27"/>
      <c r="CC63" s="27"/>
      <c r="CD63" s="27"/>
      <c r="CE63" s="27"/>
      <c r="CF63" s="27"/>
      <c r="CG63" s="27"/>
      <c r="CH63" s="27"/>
      <c r="CI63" s="27"/>
      <c r="CJ63" s="27"/>
      <c r="CK63" s="27"/>
      <c r="CL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row>
    <row r="64" spans="1:133" s="28" customFormat="1" ht="14" x14ac:dyDescent="0.2">
      <c r="B64" s="54"/>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13"/>
      <c r="BM64" s="13"/>
      <c r="BN64" s="27"/>
      <c r="BO64" s="94"/>
      <c r="BP64" s="94"/>
      <c r="BQ64" s="94"/>
      <c r="BR64" s="35"/>
      <c r="BS64" s="35"/>
      <c r="BT64" s="35"/>
      <c r="BU64" s="35"/>
      <c r="BV64" s="35"/>
      <c r="BW64" s="35"/>
      <c r="BX64" s="35"/>
      <c r="BY64" s="35"/>
      <c r="BZ64" s="35"/>
      <c r="CA64" s="35"/>
      <c r="CB64" s="27"/>
      <c r="CC64" s="27"/>
      <c r="CD64" s="27"/>
      <c r="CE64" s="27"/>
      <c r="CF64" s="27"/>
      <c r="CG64" s="27"/>
      <c r="CH64" s="27"/>
      <c r="CI64" s="27"/>
      <c r="CJ64" s="27"/>
      <c r="CK64" s="27"/>
      <c r="CL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row>
    <row r="65" spans="2:133" s="28" customFormat="1" ht="14" x14ac:dyDescent="0.2">
      <c r="B65" s="54"/>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13"/>
      <c r="BM65" s="13"/>
      <c r="BN65" s="27"/>
      <c r="BO65" s="94"/>
      <c r="BP65" s="94"/>
      <c r="BQ65" s="94"/>
      <c r="BR65" s="35"/>
      <c r="BS65" s="35"/>
      <c r="BT65" s="35"/>
      <c r="BU65" s="35"/>
      <c r="BV65" s="35"/>
      <c r="BW65" s="35"/>
      <c r="BX65" s="35"/>
      <c r="BY65" s="35"/>
      <c r="BZ65" s="35"/>
      <c r="CA65" s="35"/>
      <c r="CB65" s="27"/>
      <c r="CC65" s="27"/>
      <c r="CD65" s="27"/>
      <c r="CE65" s="27"/>
      <c r="CF65" s="27"/>
      <c r="CG65" s="27"/>
      <c r="CH65" s="27"/>
      <c r="CI65" s="27"/>
      <c r="CJ65" s="27"/>
      <c r="CK65" s="27"/>
      <c r="CL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row>
    <row r="66" spans="2:133" s="28" customFormat="1" ht="14" x14ac:dyDescent="0.2">
      <c r="B66" s="54"/>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13"/>
      <c r="BM66" s="13"/>
      <c r="BN66" s="27"/>
      <c r="BO66" s="94"/>
      <c r="BP66" s="94"/>
      <c r="BQ66" s="94"/>
      <c r="BR66" s="35"/>
      <c r="BS66" s="35"/>
      <c r="BT66" s="35"/>
      <c r="BU66" s="35"/>
      <c r="BV66" s="35"/>
      <c r="BW66" s="35"/>
      <c r="BX66" s="35"/>
      <c r="BY66" s="35"/>
      <c r="BZ66" s="35"/>
      <c r="CA66" s="35"/>
      <c r="CB66" s="27"/>
      <c r="CC66" s="27"/>
      <c r="CD66" s="27"/>
      <c r="CE66" s="27"/>
      <c r="CF66" s="27"/>
      <c r="CG66" s="27"/>
      <c r="CH66" s="27"/>
      <c r="CI66" s="27"/>
      <c r="CJ66" s="27"/>
      <c r="CK66" s="27"/>
      <c r="CL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row>
    <row r="67" spans="2:133" s="28" customFormat="1" ht="16.5" customHeight="1" x14ac:dyDescent="0.2">
      <c r="B67" s="54"/>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13"/>
      <c r="BM67" s="13"/>
      <c r="BN67" s="27"/>
      <c r="BO67" s="94"/>
      <c r="BP67" s="94"/>
      <c r="BQ67" s="94"/>
      <c r="BR67" s="35"/>
      <c r="BS67" s="35"/>
      <c r="BT67" s="35"/>
      <c r="BU67" s="35"/>
      <c r="BV67" s="35"/>
      <c r="BW67" s="35"/>
      <c r="BX67" s="35"/>
      <c r="BY67" s="35"/>
      <c r="BZ67" s="35"/>
      <c r="CA67" s="35"/>
      <c r="CB67" s="27"/>
      <c r="CC67" s="27"/>
      <c r="CD67" s="27"/>
      <c r="CE67" s="27"/>
      <c r="CF67" s="27"/>
      <c r="CG67" s="27"/>
      <c r="CH67" s="27"/>
      <c r="CI67" s="27"/>
      <c r="CJ67" s="27"/>
      <c r="CK67" s="27"/>
      <c r="CL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row>
    <row r="68" spans="2:133" s="28" customFormat="1" ht="13.5" customHeight="1" x14ac:dyDescent="0.2">
      <c r="B68" s="54"/>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13"/>
      <c r="BM68" s="13"/>
      <c r="BN68" s="27"/>
      <c r="BO68" s="94"/>
      <c r="BP68" s="94"/>
      <c r="BQ68" s="94"/>
      <c r="BR68" s="35"/>
      <c r="BS68" s="35"/>
      <c r="BT68" s="35"/>
      <c r="BU68" s="35"/>
      <c r="BV68" s="35"/>
      <c r="BW68" s="35"/>
      <c r="BX68" s="35"/>
      <c r="BY68" s="35"/>
      <c r="BZ68" s="35"/>
      <c r="CA68" s="35"/>
      <c r="CB68" s="27"/>
      <c r="CC68" s="27"/>
      <c r="CD68" s="27"/>
      <c r="CE68" s="27"/>
      <c r="CF68" s="27"/>
      <c r="CG68" s="27"/>
      <c r="CH68" s="27"/>
      <c r="CI68" s="27"/>
      <c r="CJ68" s="27"/>
      <c r="CK68" s="27"/>
      <c r="CL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row>
    <row r="69" spans="2:133" s="28" customFormat="1" ht="14" x14ac:dyDescent="0.2">
      <c r="B69" s="54"/>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13"/>
      <c r="BM69" s="13"/>
      <c r="BN69" s="27"/>
      <c r="BO69" s="94"/>
      <c r="BP69" s="94"/>
      <c r="BQ69" s="94"/>
      <c r="BR69" s="35"/>
      <c r="BS69" s="35"/>
      <c r="BT69" s="35"/>
      <c r="BU69" s="35"/>
      <c r="BV69" s="35"/>
      <c r="BW69" s="35"/>
      <c r="BX69" s="35"/>
      <c r="BY69" s="35"/>
      <c r="BZ69" s="35"/>
      <c r="CA69" s="35"/>
      <c r="CB69" s="27"/>
      <c r="CC69" s="27"/>
      <c r="CD69" s="27"/>
      <c r="CE69" s="27"/>
      <c r="CF69" s="27"/>
      <c r="CG69" s="27"/>
      <c r="CH69" s="27"/>
      <c r="CI69" s="27"/>
      <c r="CJ69" s="27"/>
      <c r="CK69" s="27"/>
      <c r="CL69" s="27"/>
    </row>
    <row r="70" spans="2:133" s="28" customFormat="1" ht="14" x14ac:dyDescent="0.2">
      <c r="B70" s="54"/>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23"/>
      <c r="BM70" s="13"/>
      <c r="BN70" s="27"/>
      <c r="BO70" s="94"/>
      <c r="BP70" s="94"/>
      <c r="BQ70" s="94"/>
      <c r="BR70" s="35"/>
      <c r="BS70" s="35"/>
      <c r="BT70" s="35"/>
      <c r="BU70" s="35"/>
      <c r="BV70" s="35"/>
      <c r="BW70" s="35"/>
      <c r="BX70" s="35"/>
      <c r="BY70" s="35"/>
      <c r="BZ70" s="35"/>
      <c r="CA70" s="35"/>
      <c r="CB70" s="27"/>
      <c r="CC70" s="27"/>
      <c r="CD70" s="27"/>
      <c r="CE70" s="27"/>
      <c r="CF70" s="27"/>
      <c r="CG70" s="27"/>
      <c r="CH70" s="27"/>
      <c r="CI70" s="27"/>
      <c r="CJ70" s="27"/>
      <c r="CK70" s="27"/>
      <c r="CL70" s="27"/>
    </row>
    <row r="71" spans="2:133" s="28" customFormat="1" ht="14" x14ac:dyDescent="0.2">
      <c r="B71" s="5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12"/>
      <c r="BM71" s="23"/>
      <c r="BN71" s="27"/>
      <c r="BO71" s="94"/>
      <c r="BP71" s="94"/>
      <c r="BQ71" s="94"/>
      <c r="BR71" s="35"/>
      <c r="BS71" s="35"/>
      <c r="BT71" s="35"/>
      <c r="BU71" s="41"/>
      <c r="BV71" s="41"/>
      <c r="BW71" s="41"/>
      <c r="BX71" s="41"/>
      <c r="BY71" s="41"/>
      <c r="BZ71" s="41"/>
      <c r="CA71" s="41"/>
      <c r="CB71" s="39"/>
      <c r="CC71" s="39"/>
      <c r="CD71" s="39"/>
      <c r="CE71" s="39"/>
      <c r="CF71" s="39"/>
      <c r="CG71" s="39"/>
      <c r="CH71" s="39"/>
      <c r="CI71" s="39"/>
      <c r="CJ71" s="39"/>
      <c r="CK71" s="39"/>
      <c r="CL71" s="39"/>
    </row>
    <row r="72" spans="2:133" s="28" customFormat="1" ht="14" x14ac:dyDescent="0.2">
      <c r="B72" s="5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12"/>
      <c r="BM72" s="23"/>
      <c r="BN72" s="27"/>
      <c r="BO72" s="94"/>
      <c r="BP72" s="94"/>
      <c r="BQ72" s="94"/>
      <c r="BR72" s="35"/>
      <c r="BS72" s="35"/>
      <c r="BT72" s="35"/>
      <c r="BU72" s="41"/>
      <c r="BV72" s="41"/>
      <c r="BW72" s="41"/>
      <c r="BX72" s="41"/>
      <c r="BY72" s="41"/>
      <c r="BZ72" s="41"/>
      <c r="CA72" s="41"/>
      <c r="CB72" s="39"/>
      <c r="CC72" s="39"/>
      <c r="CD72" s="39"/>
      <c r="CE72" s="39"/>
      <c r="CF72" s="39"/>
      <c r="CG72" s="39"/>
      <c r="CH72" s="39"/>
      <c r="CI72" s="39"/>
      <c r="CJ72" s="39"/>
      <c r="CK72" s="39"/>
      <c r="CL72" s="39"/>
    </row>
    <row r="73" spans="2:133" s="28" customFormat="1" ht="14" x14ac:dyDescent="0.2">
      <c r="B73" s="54"/>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13"/>
      <c r="BM73" s="12"/>
      <c r="BN73" s="27"/>
      <c r="BO73" s="95"/>
      <c r="BP73" s="95"/>
      <c r="BQ73" s="95"/>
      <c r="BR73" s="42"/>
      <c r="BS73" s="42"/>
      <c r="BT73" s="42"/>
      <c r="BU73" s="42"/>
      <c r="BV73" s="42"/>
      <c r="BW73" s="42"/>
      <c r="BX73" s="42"/>
      <c r="BY73" s="42"/>
      <c r="BZ73" s="42"/>
      <c r="CA73" s="42"/>
      <c r="CB73" s="40"/>
      <c r="CC73" s="40"/>
      <c r="CD73" s="40"/>
      <c r="CE73" s="40"/>
      <c r="CF73" s="40"/>
      <c r="CG73" s="40"/>
      <c r="CH73" s="40"/>
      <c r="CI73" s="40"/>
      <c r="CJ73" s="40"/>
      <c r="CK73" s="40"/>
      <c r="CL73" s="40"/>
    </row>
    <row r="74" spans="2:133" s="28" customFormat="1" ht="14" x14ac:dyDescent="0.2">
      <c r="B74" s="54"/>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13"/>
      <c r="BM74" s="13"/>
      <c r="BN74" s="40"/>
      <c r="BO74" s="96"/>
      <c r="BP74" s="96"/>
      <c r="BQ74" s="96"/>
      <c r="BR74" s="41"/>
      <c r="BS74" s="41"/>
      <c r="BT74" s="41"/>
      <c r="BU74" s="41"/>
      <c r="BV74" s="41"/>
      <c r="BW74" s="41"/>
      <c r="BX74" s="41"/>
      <c r="BY74" s="41"/>
      <c r="BZ74" s="41"/>
      <c r="CA74" s="41"/>
      <c r="CB74" s="39"/>
      <c r="CC74" s="39"/>
      <c r="CD74" s="39"/>
      <c r="CE74" s="39"/>
      <c r="CF74" s="39"/>
      <c r="CG74" s="39"/>
      <c r="CH74" s="39"/>
      <c r="CI74" s="39"/>
      <c r="CJ74" s="39"/>
      <c r="CK74" s="39"/>
      <c r="CL74" s="39"/>
    </row>
    <row r="75" spans="2:133" s="28" customFormat="1" ht="14" x14ac:dyDescent="0.2">
      <c r="B75" s="54"/>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13"/>
      <c r="BM75" s="13"/>
      <c r="BN75" s="39"/>
      <c r="BO75" s="94"/>
      <c r="BP75" s="94"/>
      <c r="BQ75" s="94"/>
      <c r="BR75" s="35"/>
      <c r="BS75" s="35"/>
      <c r="BT75" s="35"/>
      <c r="BU75" s="35"/>
      <c r="BV75" s="35"/>
      <c r="BW75" s="35"/>
      <c r="BX75" s="35"/>
      <c r="BY75" s="35"/>
      <c r="BZ75" s="35"/>
      <c r="CA75" s="35"/>
      <c r="CB75" s="27"/>
      <c r="CC75" s="27"/>
      <c r="CD75" s="27"/>
      <c r="CE75" s="27"/>
      <c r="CF75" s="27"/>
      <c r="CG75" s="27"/>
      <c r="CH75" s="27"/>
      <c r="CI75" s="27"/>
      <c r="CJ75" s="27"/>
      <c r="CK75" s="27"/>
      <c r="CL75" s="27"/>
    </row>
    <row r="76" spans="2:133" s="28" customFormat="1" ht="14" x14ac:dyDescent="0.2">
      <c r="B76" s="54"/>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13"/>
      <c r="BM76" s="13"/>
      <c r="BN76" s="27"/>
      <c r="BO76" s="94"/>
      <c r="BP76" s="94"/>
      <c r="BQ76" s="94"/>
      <c r="BR76" s="35"/>
      <c r="BS76" s="35"/>
      <c r="BT76" s="35"/>
      <c r="BU76" s="35"/>
      <c r="BV76" s="35"/>
      <c r="BW76" s="35"/>
      <c r="BX76" s="35"/>
      <c r="BY76" s="35"/>
      <c r="BZ76" s="35"/>
      <c r="CA76" s="35"/>
      <c r="CB76" s="27"/>
      <c r="CC76" s="27"/>
      <c r="CD76" s="27"/>
      <c r="CE76" s="27"/>
      <c r="CF76" s="27"/>
      <c r="CG76" s="27"/>
      <c r="CH76" s="27"/>
      <c r="CI76" s="27"/>
      <c r="CJ76" s="27"/>
      <c r="CK76" s="27"/>
      <c r="CL76" s="27"/>
    </row>
    <row r="77" spans="2:133" s="28" customFormat="1" ht="14" x14ac:dyDescent="0.2">
      <c r="B77" s="54"/>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13"/>
      <c r="BM77" s="13"/>
      <c r="BN77" s="27"/>
      <c r="BO77" s="94"/>
      <c r="BP77" s="94"/>
      <c r="BQ77" s="94"/>
      <c r="BR77" s="35"/>
      <c r="BS77" s="35"/>
      <c r="BT77" s="35"/>
      <c r="BU77" s="35"/>
      <c r="BV77" s="35"/>
      <c r="BW77" s="35"/>
      <c r="BX77" s="35"/>
      <c r="BY77" s="35"/>
      <c r="BZ77" s="35"/>
      <c r="CA77" s="35"/>
      <c r="CB77" s="27"/>
      <c r="CC77" s="27"/>
      <c r="CD77" s="27"/>
      <c r="CE77" s="27"/>
      <c r="CF77" s="27"/>
      <c r="CG77" s="27"/>
      <c r="CH77" s="27"/>
      <c r="CI77" s="27"/>
      <c r="CJ77" s="27"/>
      <c r="CK77" s="27"/>
      <c r="CL77" s="27"/>
    </row>
    <row r="78" spans="2:133" s="28" customFormat="1" ht="14" x14ac:dyDescent="0.2">
      <c r="B78" s="54"/>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13"/>
      <c r="BM78" s="13"/>
      <c r="BN78" s="27"/>
      <c r="BO78" s="94"/>
      <c r="BP78" s="94"/>
      <c r="BQ78" s="94"/>
      <c r="BR78" s="35"/>
      <c r="BS78" s="35"/>
      <c r="BT78" s="35"/>
      <c r="BU78" s="35"/>
      <c r="BV78" s="35"/>
      <c r="BW78" s="35"/>
      <c r="BX78" s="35"/>
      <c r="BY78" s="35"/>
      <c r="BZ78" s="35"/>
      <c r="CA78" s="35"/>
      <c r="CB78" s="27"/>
      <c r="CC78" s="27"/>
      <c r="CD78" s="27"/>
      <c r="CE78" s="27"/>
      <c r="CF78" s="27"/>
      <c r="CG78" s="27"/>
      <c r="CH78" s="27"/>
      <c r="CI78" s="27"/>
      <c r="CJ78" s="27"/>
      <c r="CK78" s="27"/>
      <c r="CL78" s="27"/>
    </row>
    <row r="79" spans="2:133" s="28" customFormat="1" ht="13" x14ac:dyDescent="0.2">
      <c r="B79" s="13"/>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13"/>
      <c r="BM79" s="13"/>
      <c r="BN79" s="27"/>
      <c r="BO79" s="94"/>
      <c r="BP79" s="94"/>
      <c r="BQ79" s="94"/>
      <c r="BR79" s="35"/>
      <c r="BS79" s="35"/>
      <c r="BT79" s="35"/>
      <c r="BU79" s="35"/>
      <c r="BV79" s="35"/>
      <c r="BW79" s="35"/>
      <c r="BX79" s="35"/>
      <c r="BY79" s="35"/>
      <c r="BZ79" s="35"/>
      <c r="CA79" s="35"/>
      <c r="CB79" s="27"/>
      <c r="CC79" s="27"/>
      <c r="CD79" s="27"/>
      <c r="CE79" s="27"/>
      <c r="CF79" s="27"/>
      <c r="CG79" s="27"/>
      <c r="CH79" s="27"/>
      <c r="CI79" s="27"/>
      <c r="CJ79" s="27"/>
      <c r="CK79" s="27"/>
      <c r="CL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row>
    <row r="80" spans="2:133" s="28" customFormat="1" ht="13" x14ac:dyDescent="0.2">
      <c r="B80" s="13"/>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13"/>
      <c r="BM80" s="13"/>
      <c r="BN80" s="27"/>
      <c r="BO80" s="94"/>
      <c r="BP80" s="94"/>
      <c r="BQ80" s="94"/>
      <c r="BR80" s="35"/>
      <c r="BS80" s="35"/>
      <c r="BT80" s="35"/>
      <c r="BU80" s="35"/>
      <c r="BV80" s="35"/>
      <c r="BW80" s="35"/>
      <c r="BX80" s="35"/>
      <c r="BY80" s="35"/>
      <c r="BZ80" s="35"/>
      <c r="CA80" s="35"/>
      <c r="CB80" s="27"/>
      <c r="CC80" s="27"/>
      <c r="CD80" s="27"/>
      <c r="CE80" s="27"/>
      <c r="CF80" s="27"/>
      <c r="CG80" s="27"/>
      <c r="CH80" s="27"/>
      <c r="CI80" s="27"/>
      <c r="CJ80" s="27"/>
      <c r="CK80" s="27"/>
      <c r="CL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row>
    <row r="81" spans="2:133" s="28" customFormat="1" ht="23.5" customHeight="1" x14ac:dyDescent="0.2">
      <c r="B81" s="13"/>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13"/>
      <c r="BM81" s="13"/>
      <c r="BN81" s="27"/>
      <c r="BO81" s="94"/>
      <c r="BP81" s="94"/>
      <c r="BQ81" s="94"/>
      <c r="BR81" s="35"/>
      <c r="BS81" s="35"/>
      <c r="BT81" s="35"/>
      <c r="BU81" s="35"/>
      <c r="BV81" s="35"/>
      <c r="BW81" s="35"/>
      <c r="BX81" s="35"/>
      <c r="BY81" s="35"/>
      <c r="BZ81" s="35"/>
      <c r="CA81" s="35"/>
      <c r="CB81" s="27"/>
      <c r="CC81" s="27"/>
      <c r="CD81" s="27"/>
      <c r="CE81" s="27"/>
      <c r="CF81" s="27"/>
      <c r="CG81" s="27"/>
      <c r="CH81" s="27"/>
      <c r="CI81" s="27"/>
      <c r="CJ81" s="27"/>
      <c r="CK81" s="27"/>
      <c r="CL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row>
    <row r="82" spans="2:133" s="28" customFormat="1" ht="23.5" customHeight="1" x14ac:dyDescent="0.2">
      <c r="B82" s="27"/>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55"/>
      <c r="AC82" s="57"/>
      <c r="AD82" s="57"/>
      <c r="AE82" s="14"/>
      <c r="AF82" s="14"/>
      <c r="AG82" s="14"/>
      <c r="AH82" s="13"/>
      <c r="AI82" s="13"/>
      <c r="AJ82" s="13"/>
      <c r="AK82" s="13"/>
      <c r="AL82" s="13"/>
      <c r="AM82" s="21"/>
      <c r="AN82" s="21"/>
      <c r="AO82" s="21"/>
      <c r="AP82" s="12"/>
      <c r="AQ82" s="12"/>
      <c r="AR82" s="12"/>
      <c r="AS82" s="12"/>
      <c r="AT82" s="12"/>
      <c r="AU82" s="12"/>
      <c r="AV82" s="12"/>
      <c r="AW82" s="12"/>
      <c r="AX82" s="12"/>
      <c r="AY82" s="12"/>
      <c r="AZ82" s="12"/>
      <c r="BA82" s="12"/>
      <c r="BB82" s="12"/>
      <c r="BC82" s="12"/>
      <c r="BD82" s="12"/>
      <c r="BE82" s="12"/>
      <c r="BF82" s="12"/>
      <c r="BG82" s="12"/>
      <c r="BH82" s="12"/>
      <c r="BI82" s="12"/>
      <c r="BJ82" s="12"/>
      <c r="BK82" s="12"/>
      <c r="BL82" s="13"/>
      <c r="BM82" s="13"/>
      <c r="BN82" s="27"/>
      <c r="BO82" s="94"/>
      <c r="BP82" s="94"/>
      <c r="BQ82" s="94"/>
      <c r="BR82" s="35"/>
      <c r="BS82" s="35"/>
      <c r="BT82" s="35"/>
      <c r="BU82" s="35"/>
      <c r="BV82" s="35"/>
      <c r="BW82" s="35"/>
      <c r="BX82" s="35"/>
      <c r="BY82" s="35"/>
      <c r="BZ82" s="35"/>
      <c r="CA82" s="35"/>
      <c r="CB82" s="27"/>
      <c r="CC82" s="27"/>
      <c r="CD82" s="27"/>
      <c r="CE82" s="27"/>
      <c r="CF82" s="27"/>
      <c r="CG82" s="27"/>
      <c r="CH82" s="27"/>
      <c r="CI82" s="27"/>
      <c r="CJ82" s="27"/>
      <c r="CK82" s="27"/>
      <c r="CL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row>
    <row r="83" spans="2:133" s="28" customFormat="1" ht="24" customHeight="1" x14ac:dyDescent="0.2">
      <c r="B83" s="27"/>
      <c r="C83" s="27"/>
      <c r="D83" s="58"/>
      <c r="E83" s="58"/>
      <c r="F83" s="58"/>
      <c r="G83" s="58"/>
      <c r="H83" s="58"/>
      <c r="I83" s="56"/>
      <c r="J83" s="56"/>
      <c r="K83" s="56"/>
      <c r="L83" s="56"/>
      <c r="M83" s="56"/>
      <c r="N83" s="56"/>
      <c r="O83" s="56"/>
      <c r="P83" s="56"/>
      <c r="Q83" s="56"/>
      <c r="R83" s="56"/>
      <c r="S83" s="56"/>
      <c r="T83" s="56"/>
      <c r="U83" s="56"/>
      <c r="V83" s="56"/>
      <c r="W83" s="56"/>
      <c r="X83" s="56"/>
      <c r="Y83" s="56"/>
      <c r="Z83" s="56"/>
      <c r="AA83" s="56"/>
      <c r="AB83" s="56"/>
      <c r="AC83" s="57"/>
      <c r="AD83" s="57"/>
      <c r="AE83" s="14"/>
      <c r="AF83" s="14"/>
      <c r="AG83" s="14"/>
      <c r="AH83" s="13"/>
      <c r="AI83" s="13"/>
      <c r="AJ83" s="13"/>
      <c r="AK83" s="13"/>
      <c r="AL83" s="13"/>
      <c r="AM83" s="21"/>
      <c r="AN83" s="21"/>
      <c r="AO83" s="21"/>
      <c r="AP83" s="22"/>
      <c r="AQ83" s="23"/>
      <c r="AR83" s="23"/>
      <c r="AS83" s="23"/>
      <c r="AT83" s="23"/>
      <c r="AU83" s="23"/>
      <c r="AV83" s="23"/>
      <c r="AW83" s="23"/>
      <c r="AX83" s="23"/>
      <c r="AY83" s="23"/>
      <c r="AZ83" s="23"/>
      <c r="BA83" s="23"/>
      <c r="BB83" s="23"/>
      <c r="BC83" s="23"/>
      <c r="BD83" s="23"/>
      <c r="BE83" s="23"/>
      <c r="BF83" s="23"/>
      <c r="BG83" s="23"/>
      <c r="BH83" s="23"/>
      <c r="BI83" s="23"/>
      <c r="BJ83" s="23"/>
      <c r="BK83" s="23"/>
      <c r="BL83" s="13"/>
      <c r="BM83" s="13"/>
      <c r="BN83" s="27"/>
      <c r="BO83" s="13"/>
      <c r="BP83" s="13"/>
      <c r="BQ83" s="13"/>
      <c r="BR83" s="27"/>
      <c r="BS83" s="27"/>
      <c r="BT83" s="27"/>
      <c r="BU83" s="27"/>
      <c r="BV83" s="27"/>
      <c r="BW83" s="27"/>
      <c r="BX83" s="27"/>
      <c r="BY83" s="27"/>
      <c r="BZ83" s="27"/>
      <c r="CA83" s="27"/>
      <c r="CB83" s="27"/>
      <c r="CC83" s="27"/>
      <c r="CD83" s="27"/>
      <c r="CE83" s="27"/>
      <c r="CF83" s="27"/>
      <c r="CG83" s="27"/>
      <c r="CH83" s="27"/>
      <c r="CI83" s="27"/>
      <c r="CJ83" s="27"/>
      <c r="CK83" s="27"/>
      <c r="CL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row>
    <row r="84" spans="2:133" s="28" customFormat="1" ht="24" customHeight="1" x14ac:dyDescent="0.2">
      <c r="B84" s="27"/>
      <c r="C84" s="27"/>
      <c r="D84" s="58"/>
      <c r="E84" s="58"/>
      <c r="F84" s="58"/>
      <c r="G84" s="58"/>
      <c r="H84" s="58"/>
      <c r="I84" s="56"/>
      <c r="J84" s="56"/>
      <c r="K84" s="56"/>
      <c r="L84" s="56"/>
      <c r="M84" s="56"/>
      <c r="N84" s="56"/>
      <c r="O84" s="56"/>
      <c r="P84" s="56"/>
      <c r="Q84" s="56"/>
      <c r="R84" s="56"/>
      <c r="S84" s="56"/>
      <c r="T84" s="56"/>
      <c r="U84" s="56"/>
      <c r="V84" s="56"/>
      <c r="W84" s="56"/>
      <c r="X84" s="56"/>
      <c r="Y84" s="56"/>
      <c r="Z84" s="56"/>
      <c r="AA84" s="56"/>
      <c r="AB84" s="56"/>
      <c r="AC84" s="57"/>
      <c r="AD84" s="57"/>
      <c r="AE84" s="14"/>
      <c r="AF84" s="14"/>
      <c r="AG84" s="14"/>
      <c r="AH84" s="13"/>
      <c r="AI84" s="13"/>
      <c r="AJ84" s="13"/>
      <c r="AK84" s="13"/>
      <c r="AL84" s="13"/>
      <c r="AM84" s="21"/>
      <c r="AN84" s="21"/>
      <c r="AO84" s="21"/>
      <c r="AP84" s="12"/>
      <c r="AQ84" s="12"/>
      <c r="AR84" s="12"/>
      <c r="AS84" s="12"/>
      <c r="AT84" s="12"/>
      <c r="AU84" s="12"/>
      <c r="AV84" s="12"/>
      <c r="AW84" s="12"/>
      <c r="AX84" s="12"/>
      <c r="AY84" s="12"/>
      <c r="AZ84" s="12"/>
      <c r="BA84" s="12"/>
      <c r="BB84" s="12"/>
      <c r="BC84" s="12"/>
      <c r="BD84" s="12"/>
      <c r="BE84" s="12"/>
      <c r="BF84" s="12"/>
      <c r="BG84" s="12"/>
      <c r="BH84" s="12"/>
      <c r="BI84" s="12"/>
      <c r="BJ84" s="12"/>
      <c r="BK84" s="12"/>
      <c r="BL84" s="10"/>
      <c r="BM84" s="13"/>
      <c r="BN84" s="27"/>
      <c r="BO84" s="13"/>
      <c r="BP84" s="13"/>
      <c r="BQ84" s="13"/>
      <c r="BR84" s="27"/>
      <c r="BS84" s="27"/>
      <c r="BT84" s="27"/>
      <c r="BU84" s="27"/>
      <c r="BV84" s="27"/>
      <c r="BW84" s="27"/>
      <c r="BX84" s="27"/>
      <c r="BY84" s="27"/>
      <c r="BZ84" s="27"/>
      <c r="CA84" s="27"/>
      <c r="CB84" s="27"/>
      <c r="CC84" s="27"/>
      <c r="CD84" s="27"/>
      <c r="CE84" s="27"/>
      <c r="CF84" s="27"/>
      <c r="CG84" s="27"/>
      <c r="CH84" s="27"/>
      <c r="CI84" s="27"/>
      <c r="CJ84" s="27"/>
      <c r="CK84" s="27"/>
      <c r="CL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row>
    <row r="85" spans="2:133" s="28" customFormat="1" ht="15" customHeight="1" x14ac:dyDescent="0.2">
      <c r="B85" s="27"/>
      <c r="C85" s="27"/>
      <c r="D85" s="58"/>
      <c r="E85" s="58"/>
      <c r="F85" s="58"/>
      <c r="G85" s="58"/>
      <c r="H85" s="58"/>
      <c r="I85" s="56"/>
      <c r="J85" s="56"/>
      <c r="K85" s="56"/>
      <c r="L85" s="56"/>
      <c r="M85" s="56"/>
      <c r="N85" s="56"/>
      <c r="O85" s="56"/>
      <c r="P85" s="56"/>
      <c r="Q85" s="56"/>
      <c r="R85" s="56"/>
      <c r="S85" s="56"/>
      <c r="T85" s="56"/>
      <c r="U85" s="56"/>
      <c r="V85" s="56"/>
      <c r="W85" s="56"/>
      <c r="X85" s="56"/>
      <c r="Y85" s="56"/>
      <c r="Z85" s="56"/>
      <c r="AA85" s="56"/>
      <c r="AB85" s="56"/>
      <c r="AC85" s="57"/>
      <c r="AD85" s="57"/>
      <c r="AE85" s="14"/>
      <c r="AF85" s="14"/>
      <c r="AG85" s="14"/>
      <c r="AH85" s="13"/>
      <c r="AI85" s="13"/>
      <c r="AJ85" s="13"/>
      <c r="AK85" s="13"/>
      <c r="AL85" s="13"/>
      <c r="AM85" s="21"/>
      <c r="AN85" s="21"/>
      <c r="AO85" s="21"/>
      <c r="AP85" s="12"/>
      <c r="AQ85" s="12"/>
      <c r="AR85" s="12"/>
      <c r="AS85" s="12"/>
      <c r="AT85" s="12"/>
      <c r="AU85" s="12"/>
      <c r="AV85" s="12"/>
      <c r="AW85" s="12"/>
      <c r="AX85" s="12"/>
      <c r="AY85" s="12"/>
      <c r="AZ85" s="12"/>
      <c r="BA85" s="12"/>
      <c r="BB85" s="12"/>
      <c r="BC85" s="12"/>
      <c r="BD85" s="12"/>
      <c r="BE85" s="12"/>
      <c r="BF85" s="12"/>
      <c r="BG85" s="12"/>
      <c r="BH85" s="12"/>
      <c r="BI85" s="12"/>
      <c r="BJ85" s="12"/>
      <c r="BK85" s="12"/>
      <c r="BL85" s="21"/>
      <c r="BM85" s="21"/>
      <c r="BN85" s="27"/>
      <c r="BO85" s="10"/>
      <c r="BP85" s="10"/>
      <c r="BQ85" s="10"/>
      <c r="CI85" s="44"/>
      <c r="CJ85" s="44"/>
      <c r="CK85" s="44"/>
      <c r="CL85" s="44"/>
    </row>
    <row r="86" spans="2:133" s="28" customFormat="1" ht="15" customHeight="1" x14ac:dyDescent="0.2">
      <c r="B86" s="25"/>
      <c r="C86" s="25"/>
      <c r="D86" s="25"/>
      <c r="E86" s="25"/>
      <c r="F86" s="25"/>
      <c r="G86" s="25"/>
      <c r="H86" s="25"/>
      <c r="I86" s="58"/>
      <c r="J86" s="58"/>
      <c r="K86" s="59"/>
      <c r="AB86" s="58"/>
      <c r="AC86" s="60"/>
      <c r="AD86" s="60"/>
      <c r="AE86" s="33"/>
      <c r="AF86" s="33"/>
      <c r="AG86" s="33"/>
      <c r="AH86" s="27"/>
      <c r="AI86" s="27"/>
      <c r="AJ86" s="27"/>
      <c r="AK86" s="27"/>
      <c r="AL86" s="27"/>
      <c r="AM86" s="43"/>
      <c r="AN86" s="43"/>
      <c r="AO86" s="43"/>
      <c r="AP86" s="27"/>
      <c r="AQ86" s="27"/>
      <c r="AR86" s="27"/>
      <c r="AS86" s="27"/>
      <c r="AT86" s="27"/>
      <c r="AU86" s="27"/>
      <c r="AV86" s="27"/>
      <c r="AW86" s="27"/>
      <c r="AX86" s="27"/>
      <c r="AY86" s="27"/>
      <c r="AZ86" s="27"/>
      <c r="BA86" s="27"/>
      <c r="BB86" s="27"/>
      <c r="BC86" s="27"/>
      <c r="BD86" s="27"/>
      <c r="BE86" s="27"/>
      <c r="BF86" s="27"/>
      <c r="BG86" s="27"/>
      <c r="BH86" s="27"/>
      <c r="BI86" s="27"/>
      <c r="BJ86" s="27"/>
      <c r="BK86" s="27"/>
      <c r="BL86" s="21"/>
      <c r="BM86" s="21"/>
      <c r="BO86" s="21"/>
      <c r="BP86" s="21"/>
      <c r="BQ86" s="21"/>
      <c r="BR86" s="43"/>
      <c r="BS86" s="43"/>
      <c r="BT86" s="43"/>
      <c r="BU86" s="43"/>
      <c r="BV86" s="43"/>
      <c r="BW86" s="43"/>
      <c r="BX86" s="43"/>
      <c r="BY86" s="43"/>
      <c r="BZ86" s="43"/>
      <c r="CA86" s="43"/>
      <c r="CB86" s="43"/>
      <c r="CC86" s="43"/>
      <c r="CD86" s="43"/>
      <c r="CE86" s="43"/>
      <c r="CF86" s="43"/>
      <c r="CG86" s="43"/>
      <c r="CH86" s="45"/>
      <c r="CI86" s="44"/>
      <c r="CJ86" s="44"/>
      <c r="CK86" s="44"/>
      <c r="CL86" s="44"/>
    </row>
    <row r="87" spans="2:133" s="28" customFormat="1" ht="15" customHeight="1" x14ac:dyDescent="0.2">
      <c r="B87" s="25"/>
      <c r="C87" s="25"/>
      <c r="D87" s="25"/>
      <c r="E87" s="25"/>
      <c r="F87" s="25"/>
      <c r="G87" s="25"/>
      <c r="H87" s="25"/>
      <c r="I87" s="58"/>
      <c r="J87" s="56"/>
      <c r="K87" s="58"/>
      <c r="L87" s="58"/>
      <c r="M87" s="58"/>
      <c r="N87" s="58"/>
      <c r="O87" s="58"/>
      <c r="P87" s="58"/>
      <c r="Q87" s="58"/>
      <c r="R87" s="58"/>
      <c r="S87" s="58"/>
      <c r="T87" s="58"/>
      <c r="U87" s="58"/>
      <c r="V87" s="58"/>
      <c r="W87" s="58"/>
      <c r="X87" s="58"/>
      <c r="Y87" s="58"/>
      <c r="Z87" s="58"/>
      <c r="AA87" s="58"/>
      <c r="AB87" s="58"/>
      <c r="AC87" s="60"/>
      <c r="AD87" s="60"/>
      <c r="AE87" s="33"/>
      <c r="AF87" s="33"/>
      <c r="AG87" s="33"/>
      <c r="AH87" s="27"/>
      <c r="AI87" s="27"/>
      <c r="AJ87" s="27"/>
      <c r="AK87" s="27"/>
      <c r="AL87" s="27"/>
      <c r="AM87" s="43"/>
      <c r="AN87" s="43"/>
      <c r="AO87" s="43"/>
      <c r="AP87" s="27"/>
      <c r="AQ87" s="27"/>
      <c r="AR87" s="27"/>
      <c r="AS87" s="27"/>
      <c r="AT87" s="27"/>
      <c r="AU87" s="27"/>
      <c r="AV87" s="27"/>
      <c r="AW87" s="27"/>
      <c r="AX87" s="27"/>
      <c r="AY87" s="27"/>
      <c r="AZ87" s="27"/>
      <c r="BA87" s="27"/>
      <c r="BB87" s="27"/>
      <c r="BC87" s="27"/>
      <c r="BD87" s="27"/>
      <c r="BE87" s="27"/>
      <c r="BF87" s="27"/>
      <c r="BG87" s="27"/>
      <c r="BH87" s="27"/>
      <c r="BI87" s="27"/>
      <c r="BJ87" s="27"/>
      <c r="BK87" s="27"/>
      <c r="BL87" s="21"/>
      <c r="BM87" s="21"/>
      <c r="BN87" s="43"/>
      <c r="BO87" s="21"/>
      <c r="BP87" s="21"/>
      <c r="BQ87" s="21"/>
      <c r="BR87" s="43"/>
      <c r="BS87" s="43"/>
      <c r="BT87" s="43"/>
      <c r="BU87" s="43"/>
      <c r="BV87" s="45"/>
      <c r="BW87" s="43"/>
      <c r="BX87" s="43"/>
      <c r="BY87" s="46"/>
      <c r="BZ87" s="43"/>
      <c r="CA87" s="43"/>
      <c r="CB87" s="43"/>
      <c r="CC87" s="43"/>
      <c r="CD87" s="43"/>
      <c r="CE87" s="43"/>
      <c r="CF87" s="43"/>
      <c r="CG87" s="43"/>
      <c r="CH87" s="43"/>
      <c r="CI87" s="44"/>
      <c r="CJ87" s="44"/>
      <c r="CK87" s="44"/>
      <c r="CL87" s="44"/>
    </row>
    <row r="88" spans="2:133" s="28" customFormat="1" ht="15" customHeight="1" x14ac:dyDescent="0.2">
      <c r="B88" s="25"/>
      <c r="C88" s="25"/>
      <c r="D88" s="25"/>
      <c r="E88" s="25"/>
      <c r="F88" s="25"/>
      <c r="G88" s="25"/>
      <c r="H88" s="25"/>
      <c r="I88" s="58"/>
      <c r="J88" s="58"/>
      <c r="K88" s="56"/>
      <c r="L88" s="56"/>
      <c r="M88" s="56"/>
      <c r="N88" s="47"/>
      <c r="O88" s="47"/>
      <c r="P88" s="47"/>
      <c r="Q88" s="47"/>
      <c r="R88" s="47"/>
      <c r="S88" s="47"/>
      <c r="T88" s="47"/>
      <c r="U88" s="47"/>
      <c r="V88" s="47"/>
      <c r="W88" s="47"/>
      <c r="X88" s="47"/>
      <c r="Y88" s="47"/>
      <c r="Z88" s="47"/>
      <c r="AA88" s="47"/>
      <c r="AC88" s="61"/>
      <c r="AD88" s="61"/>
      <c r="AE88" s="49"/>
      <c r="AF88" s="49"/>
      <c r="AG88" s="49"/>
      <c r="AH88" s="49"/>
      <c r="AI88" s="49"/>
      <c r="AJ88" s="49"/>
      <c r="AK88" s="49"/>
      <c r="AL88" s="49"/>
      <c r="AM88" s="43"/>
      <c r="AN88" s="43"/>
      <c r="AO88" s="43"/>
      <c r="AP88" s="27"/>
      <c r="AQ88" s="27"/>
      <c r="AR88" s="27"/>
      <c r="AS88" s="27"/>
      <c r="AT88" s="27"/>
      <c r="AU88" s="27"/>
      <c r="AV88" s="27"/>
      <c r="AW88" s="27"/>
      <c r="AX88" s="27"/>
      <c r="AY88" s="27"/>
      <c r="AZ88" s="27"/>
      <c r="BA88" s="27"/>
      <c r="BB88" s="27"/>
      <c r="BC88" s="27"/>
      <c r="BD88" s="27"/>
      <c r="BE88" s="27"/>
      <c r="BF88" s="27"/>
      <c r="BG88" s="27"/>
      <c r="BH88" s="27"/>
      <c r="BI88" s="27"/>
      <c r="BJ88" s="27"/>
      <c r="BK88" s="27"/>
      <c r="BL88" s="13"/>
      <c r="BM88" s="21"/>
      <c r="BN88" s="43"/>
      <c r="BO88" s="21"/>
      <c r="BP88" s="21"/>
      <c r="BQ88" s="21"/>
      <c r="BR88" s="43"/>
      <c r="BS88" s="43"/>
      <c r="BT88" s="43"/>
      <c r="BU88" s="43"/>
      <c r="BV88" s="43"/>
      <c r="BW88" s="43"/>
      <c r="BX88" s="43"/>
      <c r="BY88" s="43"/>
      <c r="BZ88" s="43"/>
      <c r="CA88" s="43"/>
      <c r="CB88" s="43"/>
      <c r="CC88" s="43"/>
      <c r="CD88" s="43"/>
      <c r="CE88" s="43"/>
      <c r="CF88" s="43"/>
      <c r="CG88" s="43"/>
      <c r="CH88" s="43"/>
      <c r="CI88" s="43"/>
      <c r="CJ88" s="43"/>
      <c r="CK88" s="43"/>
      <c r="CL88" s="45"/>
    </row>
    <row r="89" spans="2:133" s="28" customFormat="1" ht="15" customHeight="1" x14ac:dyDescent="0.2">
      <c r="B89" s="25"/>
      <c r="C89" s="25"/>
      <c r="D89" s="25"/>
      <c r="E89" s="25"/>
      <c r="F89" s="25"/>
      <c r="G89" s="25"/>
      <c r="H89" s="25"/>
      <c r="I89" s="58"/>
      <c r="J89" s="58"/>
      <c r="K89" s="58"/>
      <c r="L89" s="58"/>
      <c r="M89" s="58"/>
      <c r="N89" s="58"/>
      <c r="O89" s="58"/>
      <c r="P89" s="58"/>
      <c r="Q89" s="58"/>
      <c r="R89" s="58"/>
      <c r="S89" s="58"/>
      <c r="T89" s="58"/>
      <c r="U89" s="58"/>
      <c r="V89" s="58"/>
      <c r="W89" s="58"/>
      <c r="X89" s="58"/>
      <c r="Y89" s="58"/>
      <c r="Z89" s="58"/>
      <c r="AA89" s="58"/>
      <c r="AB89" s="58"/>
      <c r="AC89" s="58"/>
      <c r="AD89" s="58"/>
      <c r="AE89" s="27"/>
      <c r="AF89" s="27"/>
      <c r="AG89" s="27"/>
      <c r="AH89" s="27"/>
      <c r="AI89" s="27"/>
      <c r="AJ89" s="27"/>
      <c r="AK89" s="27"/>
      <c r="AL89" s="27"/>
      <c r="AM89" s="43"/>
      <c r="AN89" s="43"/>
      <c r="AO89" s="43"/>
      <c r="AP89" s="27"/>
      <c r="AQ89" s="27"/>
      <c r="AR89" s="27"/>
      <c r="AS89" s="27"/>
      <c r="AT89" s="27"/>
      <c r="AU89" s="27"/>
      <c r="AV89" s="27"/>
      <c r="AW89" s="27"/>
      <c r="AX89" s="27"/>
      <c r="AY89" s="27"/>
      <c r="AZ89" s="27"/>
      <c r="BA89" s="27"/>
      <c r="BB89" s="27"/>
      <c r="BC89" s="27"/>
      <c r="BD89" s="27"/>
      <c r="BE89" s="27"/>
      <c r="BF89" s="27"/>
      <c r="BG89" s="27"/>
      <c r="BH89" s="27"/>
      <c r="BI89" s="27"/>
      <c r="BJ89" s="27"/>
      <c r="BK89" s="27"/>
      <c r="BL89" s="13"/>
      <c r="BM89" s="13"/>
      <c r="BN89" s="43"/>
      <c r="BO89" s="21"/>
      <c r="BP89" s="21"/>
      <c r="BQ89" s="21"/>
      <c r="BR89" s="43"/>
      <c r="BS89" s="43"/>
      <c r="BT89" s="43"/>
      <c r="BU89" s="43"/>
      <c r="BV89" s="43"/>
      <c r="BW89" s="43"/>
      <c r="BX89" s="43"/>
      <c r="BY89" s="43"/>
      <c r="BZ89" s="45"/>
      <c r="CA89" s="43"/>
      <c r="CB89" s="43"/>
      <c r="CC89" s="43"/>
      <c r="CD89" s="43"/>
      <c r="CE89" s="43"/>
      <c r="CF89" s="43"/>
      <c r="CG89" s="43"/>
      <c r="CH89" s="43"/>
      <c r="CI89" s="43"/>
      <c r="CJ89" s="43"/>
      <c r="CK89" s="43"/>
      <c r="CL89" s="43"/>
    </row>
    <row r="90" spans="2:133" s="28" customFormat="1" ht="15" customHeight="1" x14ac:dyDescent="0.2">
      <c r="B90" s="25"/>
      <c r="C90" s="25"/>
      <c r="D90" s="25"/>
      <c r="E90" s="25"/>
      <c r="F90" s="25"/>
      <c r="G90" s="25"/>
      <c r="H90" s="25"/>
      <c r="I90" s="25"/>
      <c r="J90" s="58"/>
      <c r="K90" s="58"/>
      <c r="L90" s="58"/>
      <c r="M90" s="58"/>
      <c r="N90" s="25"/>
      <c r="O90" s="25"/>
      <c r="P90" s="25"/>
      <c r="Q90" s="25"/>
      <c r="R90" s="25"/>
      <c r="S90" s="25"/>
      <c r="T90" s="25"/>
      <c r="U90" s="25"/>
      <c r="V90" s="25"/>
      <c r="W90" s="25"/>
      <c r="X90" s="25"/>
      <c r="Y90" s="25"/>
      <c r="Z90" s="25"/>
      <c r="AA90" s="25"/>
      <c r="AB90" s="47"/>
      <c r="AC90" s="58"/>
      <c r="AD90" s="58"/>
      <c r="AE90" s="27"/>
      <c r="AF90" s="27"/>
      <c r="AG90" s="27"/>
      <c r="AH90" s="27"/>
      <c r="AI90" s="27"/>
      <c r="AJ90" s="27"/>
      <c r="AK90" s="27"/>
      <c r="AL90" s="27"/>
      <c r="AM90" s="50"/>
      <c r="AN90" s="43"/>
      <c r="AO90" s="43"/>
      <c r="AP90" s="27"/>
      <c r="AQ90" s="27"/>
      <c r="AR90" s="27"/>
      <c r="AS90" s="27"/>
      <c r="AT90" s="27"/>
      <c r="AU90" s="27"/>
      <c r="AV90" s="27"/>
      <c r="AW90" s="27"/>
      <c r="AX90" s="27"/>
      <c r="AY90" s="27"/>
      <c r="AZ90" s="27"/>
      <c r="BA90" s="27"/>
      <c r="BB90" s="27"/>
      <c r="BC90" s="27"/>
      <c r="BD90" s="27"/>
      <c r="BE90" s="27"/>
      <c r="BF90" s="27"/>
      <c r="BG90" s="27"/>
      <c r="BH90" s="27"/>
      <c r="BI90" s="27"/>
      <c r="BJ90" s="27"/>
      <c r="BK90" s="27"/>
      <c r="BL90" s="13"/>
      <c r="BM90" s="13"/>
      <c r="BN90" s="43"/>
      <c r="BO90" s="13"/>
      <c r="BP90" s="13"/>
      <c r="BQ90" s="13"/>
      <c r="BR90" s="27"/>
      <c r="BS90" s="27"/>
      <c r="BT90" s="27"/>
      <c r="BU90" s="27"/>
      <c r="BV90" s="27"/>
      <c r="BW90" s="27"/>
      <c r="BX90" s="27"/>
      <c r="BY90" s="27"/>
      <c r="BZ90" s="27"/>
      <c r="CA90" s="27"/>
      <c r="CB90" s="27"/>
      <c r="CC90" s="27"/>
      <c r="CD90" s="27"/>
      <c r="CE90" s="27"/>
      <c r="CF90" s="27"/>
      <c r="CG90" s="27"/>
      <c r="CH90" s="27"/>
      <c r="CI90" s="27"/>
      <c r="CJ90" s="27"/>
      <c r="CK90" s="27"/>
      <c r="CL90" s="27"/>
    </row>
    <row r="91" spans="2:133" ht="15" customHeight="1" x14ac:dyDescent="0.2">
      <c r="J91" s="62"/>
      <c r="K91" s="63"/>
      <c r="L91" s="58"/>
      <c r="M91" s="58"/>
      <c r="AB91" s="58"/>
      <c r="AC91" s="58"/>
      <c r="AD91" s="58"/>
      <c r="AE91" s="51"/>
      <c r="AF91" s="51"/>
      <c r="AG91" s="51"/>
      <c r="AH91" s="51"/>
      <c r="AI91" s="51"/>
      <c r="AJ91" s="51"/>
      <c r="AK91" s="52"/>
      <c r="AL91" s="51"/>
      <c r="AM91" s="28"/>
      <c r="AN91" s="43"/>
      <c r="AO91" s="43"/>
      <c r="AP91" s="27"/>
      <c r="AQ91" s="27"/>
      <c r="AR91" s="27"/>
      <c r="AS91" s="27"/>
      <c r="AT91" s="27"/>
      <c r="AU91" s="27"/>
      <c r="AV91" s="27"/>
      <c r="AW91" s="27"/>
      <c r="AX91" s="27"/>
      <c r="AY91" s="27"/>
      <c r="AZ91" s="27"/>
      <c r="BA91" s="27"/>
      <c r="BB91" s="27"/>
      <c r="BC91" s="27"/>
      <c r="BD91" s="27"/>
      <c r="BE91" s="27"/>
      <c r="BF91" s="27"/>
      <c r="BG91" s="27"/>
      <c r="BH91" s="27"/>
      <c r="BI91" s="27"/>
      <c r="BJ91" s="27"/>
      <c r="BK91" s="27"/>
      <c r="BL91" s="13"/>
      <c r="BM91" s="13"/>
      <c r="BN91" s="27"/>
      <c r="BO91" s="13"/>
      <c r="BP91" s="13"/>
      <c r="BQ91" s="13"/>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row>
    <row r="92" spans="2:133" ht="15" customHeight="1" x14ac:dyDescent="0.2">
      <c r="J92" s="64"/>
      <c r="K92" s="31"/>
      <c r="L92" s="31"/>
      <c r="M92" s="31"/>
      <c r="AC92" s="58"/>
      <c r="AD92" s="58"/>
      <c r="AE92" s="27"/>
      <c r="AF92" s="27"/>
      <c r="AG92" s="27"/>
      <c r="AH92" s="27"/>
      <c r="AI92" s="27"/>
      <c r="AJ92" s="27"/>
      <c r="AK92" s="45"/>
      <c r="AL92" s="27"/>
      <c r="AM92" s="28"/>
      <c r="AN92" s="28"/>
      <c r="AO92" s="28"/>
      <c r="AP92" s="53"/>
      <c r="AQ92" s="43"/>
      <c r="AR92" s="28"/>
      <c r="AS92" s="28"/>
      <c r="AT92" s="28"/>
      <c r="AU92" s="28"/>
      <c r="AV92" s="28"/>
      <c r="AW92" s="28"/>
      <c r="AX92" s="28"/>
      <c r="AY92" s="28"/>
      <c r="AZ92" s="28"/>
      <c r="BA92" s="28"/>
      <c r="BB92" s="28"/>
      <c r="BC92" s="28"/>
      <c r="BD92" s="28"/>
      <c r="BE92" s="28"/>
      <c r="BF92" s="28"/>
      <c r="BG92" s="28"/>
      <c r="BH92" s="28"/>
      <c r="BI92" s="28"/>
      <c r="BJ92" s="28"/>
      <c r="BK92" s="28"/>
      <c r="BL92" s="13"/>
      <c r="BM92" s="13"/>
      <c r="BN92" s="27"/>
      <c r="BO92" s="13"/>
      <c r="BP92" s="13"/>
      <c r="BQ92" s="13"/>
      <c r="BR92" s="27"/>
      <c r="BS92" s="27"/>
      <c r="BT92" s="27"/>
      <c r="BU92" s="27"/>
      <c r="BV92" s="27"/>
      <c r="BW92" s="27"/>
      <c r="BX92" s="27"/>
      <c r="BY92" s="27"/>
      <c r="BZ92" s="27"/>
      <c r="CA92" s="27"/>
      <c r="CB92" s="27"/>
      <c r="CC92" s="27"/>
      <c r="CD92" s="27"/>
      <c r="CE92" s="27"/>
      <c r="CF92" s="27"/>
      <c r="CG92" s="27"/>
      <c r="CH92" s="27"/>
      <c r="CI92" s="27"/>
      <c r="CJ92" s="32"/>
      <c r="CK92" s="32"/>
      <c r="CL92" s="32"/>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row>
    <row r="93" spans="2:133" ht="15" customHeight="1" x14ac:dyDescent="0.2">
      <c r="J93" s="64"/>
      <c r="K93" s="31"/>
      <c r="L93" s="31"/>
      <c r="M93" s="31"/>
      <c r="AC93" s="58"/>
      <c r="AD93" s="58"/>
      <c r="AE93" s="27"/>
      <c r="AF93" s="27"/>
      <c r="AG93" s="27"/>
      <c r="AH93" s="27"/>
      <c r="AI93" s="27"/>
      <c r="AJ93" s="27"/>
      <c r="AK93" s="52"/>
      <c r="AL93" s="27"/>
      <c r="AM93" s="28"/>
      <c r="AN93" s="28"/>
      <c r="AO93" s="28"/>
      <c r="AP93" s="53"/>
      <c r="AQ93" s="43"/>
      <c r="AR93" s="43"/>
      <c r="AS93" s="43"/>
      <c r="AT93" s="43"/>
      <c r="AU93" s="43"/>
      <c r="AV93" s="43"/>
      <c r="AW93" s="43"/>
      <c r="AX93" s="43"/>
      <c r="AY93" s="43"/>
      <c r="AZ93" s="43"/>
      <c r="BA93" s="43"/>
      <c r="BB93" s="43"/>
      <c r="BC93" s="43"/>
      <c r="BD93" s="43"/>
      <c r="BE93" s="43"/>
      <c r="BF93" s="43"/>
      <c r="BG93" s="43"/>
      <c r="BH93" s="43"/>
      <c r="BI93" s="43"/>
      <c r="BJ93" s="43"/>
      <c r="BK93" s="43"/>
      <c r="BL93" s="13"/>
      <c r="BM93" s="13"/>
      <c r="BN93" s="27"/>
      <c r="BO93" s="13"/>
      <c r="BP93" s="13"/>
      <c r="BQ93" s="13"/>
      <c r="BR93" s="27"/>
      <c r="BS93" s="27"/>
      <c r="BT93" s="27"/>
      <c r="BU93" s="27"/>
      <c r="BV93" s="27"/>
      <c r="BW93" s="27"/>
      <c r="BX93" s="27"/>
      <c r="BY93" s="27"/>
      <c r="BZ93" s="27"/>
      <c r="CA93" s="27"/>
      <c r="CB93" s="27"/>
      <c r="CC93" s="27"/>
      <c r="CD93" s="27"/>
      <c r="CE93" s="27"/>
      <c r="CF93" s="27"/>
      <c r="CG93" s="27"/>
      <c r="CH93" s="27"/>
      <c r="CI93" s="27"/>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row>
    <row r="94" spans="2:133" ht="15" customHeight="1" x14ac:dyDescent="0.2">
      <c r="J94" s="29"/>
      <c r="K94" s="31"/>
      <c r="L94" s="31"/>
      <c r="M94" s="31"/>
      <c r="AC94" s="58"/>
      <c r="AD94" s="58"/>
      <c r="AE94" s="27"/>
      <c r="AF94" s="27"/>
      <c r="AG94" s="27"/>
      <c r="AH94" s="27"/>
      <c r="AI94" s="27"/>
      <c r="AJ94" s="27"/>
      <c r="AK94" s="27"/>
      <c r="AL94" s="27"/>
      <c r="AM94" s="28"/>
      <c r="AN94" s="28"/>
      <c r="AO94" s="28"/>
      <c r="AP94" s="53"/>
      <c r="AQ94" s="45"/>
      <c r="AR94" s="43"/>
      <c r="AS94" s="43"/>
      <c r="AT94" s="43"/>
      <c r="AU94" s="43"/>
      <c r="AV94" s="43"/>
      <c r="AW94" s="43"/>
      <c r="AX94" s="43"/>
      <c r="AY94" s="43"/>
      <c r="AZ94" s="43"/>
      <c r="BA94" s="43"/>
      <c r="BB94" s="43"/>
      <c r="BC94" s="43"/>
      <c r="BD94" s="43"/>
      <c r="BE94" s="43"/>
      <c r="BF94" s="43"/>
      <c r="BG94" s="43"/>
      <c r="BH94" s="43"/>
      <c r="BI94" s="43"/>
      <c r="BJ94" s="43"/>
      <c r="BK94" s="43"/>
      <c r="BM94" s="13"/>
      <c r="BN94" s="27"/>
      <c r="BO94" s="13"/>
      <c r="BP94" s="13"/>
      <c r="BQ94" s="13"/>
      <c r="BR94" s="27"/>
      <c r="BS94" s="27"/>
      <c r="BT94" s="27"/>
      <c r="BU94" s="27"/>
      <c r="BV94" s="27"/>
      <c r="BW94" s="27"/>
      <c r="BX94" s="27"/>
      <c r="BY94" s="27"/>
      <c r="BZ94" s="27"/>
      <c r="CA94" s="27"/>
      <c r="CB94" s="27"/>
      <c r="CC94" s="27"/>
      <c r="CD94" s="27"/>
      <c r="CE94" s="27"/>
      <c r="CF94" s="27"/>
      <c r="CG94" s="27"/>
      <c r="CH94" s="27"/>
      <c r="CI94" s="27"/>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row>
    <row r="95" spans="2:133" ht="15" customHeight="1" x14ac:dyDescent="0.2">
      <c r="J95" s="62"/>
      <c r="K95" s="31"/>
      <c r="L95" s="65"/>
      <c r="M95" s="65"/>
      <c r="AC95" s="28"/>
      <c r="AD95" s="28"/>
      <c r="AE95" s="28"/>
      <c r="AF95" s="28"/>
      <c r="AG95" s="28"/>
      <c r="AH95" s="28"/>
      <c r="AI95" s="28"/>
      <c r="AJ95" s="28"/>
      <c r="AK95" s="28"/>
      <c r="AL95" s="28"/>
      <c r="AM95" s="28"/>
      <c r="AN95" s="28"/>
      <c r="AO95" s="28"/>
      <c r="AP95" s="53"/>
      <c r="AQ95" s="43"/>
      <c r="AR95" s="43"/>
      <c r="AS95" s="43"/>
      <c r="AT95" s="43"/>
      <c r="AU95" s="43"/>
      <c r="AV95" s="43"/>
      <c r="AW95" s="43"/>
      <c r="AX95" s="43"/>
      <c r="AY95" s="43"/>
      <c r="AZ95" s="43"/>
      <c r="BA95" s="43"/>
      <c r="BB95" s="43"/>
      <c r="BC95" s="43"/>
      <c r="BD95" s="43"/>
      <c r="BE95" s="43"/>
      <c r="BF95" s="43"/>
      <c r="BG95" s="43"/>
      <c r="BH95" s="43"/>
      <c r="BI95" s="43"/>
      <c r="BJ95" s="43"/>
      <c r="BK95" s="43"/>
      <c r="BN95" s="27"/>
      <c r="BO95" s="13"/>
      <c r="BP95" s="13"/>
      <c r="BQ95" s="13"/>
      <c r="BR95" s="27"/>
      <c r="BS95" s="27"/>
      <c r="BT95" s="27"/>
      <c r="BU95" s="27"/>
      <c r="BV95" s="27"/>
      <c r="BW95" s="27"/>
      <c r="BX95" s="27"/>
      <c r="BY95" s="27"/>
      <c r="BZ95" s="27"/>
      <c r="CA95" s="27"/>
      <c r="CB95" s="32"/>
      <c r="CC95" s="32"/>
      <c r="CD95" s="32"/>
      <c r="CE95" s="27"/>
      <c r="CF95" s="27"/>
      <c r="CG95" s="27"/>
      <c r="CH95" s="27"/>
      <c r="CI95" s="27"/>
      <c r="CJ95" s="27"/>
      <c r="CK95" s="27"/>
      <c r="CL95" s="27"/>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row>
    <row r="96" spans="2:133" ht="15" customHeight="1" x14ac:dyDescent="0.2">
      <c r="J96" s="62"/>
      <c r="K96" s="65"/>
      <c r="L96" s="65"/>
      <c r="M96" s="65"/>
      <c r="AC96" s="58"/>
      <c r="AD96" s="58"/>
      <c r="AE96" s="27"/>
      <c r="AF96" s="27"/>
      <c r="AG96" s="27"/>
      <c r="AH96" s="27"/>
      <c r="AI96" s="27"/>
      <c r="AJ96" s="27"/>
      <c r="AK96" s="27"/>
      <c r="AL96" s="27"/>
      <c r="AM96" s="28"/>
      <c r="AN96" s="28"/>
      <c r="AO96" s="28"/>
      <c r="AP96" s="53"/>
      <c r="AQ96" s="43"/>
      <c r="AR96" s="43"/>
      <c r="AS96" s="43"/>
      <c r="AT96" s="43"/>
      <c r="AU96" s="43"/>
      <c r="AV96" s="43"/>
      <c r="AW96" s="43"/>
      <c r="AX96" s="43"/>
      <c r="AY96" s="43"/>
      <c r="AZ96" s="43"/>
      <c r="BA96" s="43"/>
      <c r="BB96" s="43"/>
      <c r="BC96" s="43"/>
      <c r="BD96" s="43"/>
      <c r="BE96" s="43"/>
      <c r="BF96" s="43"/>
      <c r="BG96" s="43"/>
      <c r="BH96" s="43"/>
      <c r="BI96" s="43"/>
      <c r="BJ96" s="43"/>
      <c r="BK96" s="43"/>
      <c r="BN96" s="27"/>
      <c r="CB96" s="32"/>
      <c r="CC96" s="32"/>
      <c r="CD96" s="32"/>
      <c r="CE96" s="27"/>
      <c r="CF96" s="27"/>
      <c r="CG96" s="27"/>
      <c r="CH96" s="27"/>
      <c r="CI96" s="27"/>
      <c r="CJ96" s="27"/>
      <c r="CK96" s="27"/>
      <c r="CL96" s="27"/>
      <c r="CM96" s="27"/>
      <c r="CN96" s="27"/>
      <c r="CO96" s="27"/>
      <c r="CP96" s="28"/>
      <c r="CQ96" s="28"/>
      <c r="CR96" s="28"/>
      <c r="CS96" s="28"/>
      <c r="CT96" s="28"/>
      <c r="CU96" s="27"/>
      <c r="CV96" s="27"/>
      <c r="CW96" s="27"/>
      <c r="CX96" s="27"/>
      <c r="CY96" s="27"/>
      <c r="CZ96" s="27"/>
      <c r="DA96" s="27"/>
      <c r="DB96" s="27"/>
      <c r="DC96" s="27"/>
      <c r="DD96" s="27"/>
      <c r="DE96" s="27"/>
      <c r="DF96" s="27"/>
      <c r="DG96" s="27"/>
      <c r="DH96" s="27"/>
      <c r="DI96" s="27"/>
      <c r="DJ96" s="27"/>
      <c r="DK96" s="27"/>
    </row>
    <row r="97" spans="10:115" ht="15" customHeight="1" x14ac:dyDescent="0.2">
      <c r="J97" s="62"/>
      <c r="K97" s="65"/>
      <c r="L97" s="65"/>
      <c r="M97" s="65"/>
      <c r="AC97" s="47"/>
      <c r="AD97" s="47"/>
      <c r="AE97" s="47"/>
      <c r="AF97" s="47"/>
      <c r="AG97" s="47"/>
      <c r="AH97" s="47"/>
      <c r="AI97" s="47"/>
      <c r="AJ97" s="47"/>
      <c r="AK97" s="47"/>
      <c r="AL97" s="47"/>
      <c r="AM97" s="28"/>
      <c r="AN97" s="28"/>
      <c r="AO97" s="28"/>
      <c r="AP97" s="27"/>
      <c r="AQ97" s="27"/>
      <c r="AR97" s="27"/>
      <c r="AS97" s="27"/>
      <c r="AT97" s="27"/>
      <c r="AU97" s="27"/>
      <c r="AV97" s="27"/>
      <c r="AW97" s="27"/>
      <c r="AX97" s="27"/>
      <c r="AY97" s="27"/>
      <c r="AZ97" s="27"/>
      <c r="BA97" s="27"/>
      <c r="BB97" s="27"/>
      <c r="BC97" s="27"/>
      <c r="BD97" s="27"/>
      <c r="BE97" s="27"/>
      <c r="BF97" s="27"/>
      <c r="BG97" s="27"/>
      <c r="BH97" s="27"/>
      <c r="BI97" s="27"/>
      <c r="BJ97" s="27"/>
      <c r="BK97" s="27"/>
      <c r="CB97" s="32"/>
      <c r="CC97" s="32"/>
      <c r="CD97" s="32"/>
      <c r="CE97" s="27"/>
      <c r="CF97" s="27"/>
      <c r="CG97" s="27"/>
      <c r="CH97" s="27"/>
      <c r="CI97" s="27"/>
      <c r="CJ97" s="32"/>
      <c r="CK97" s="32"/>
      <c r="CL97" s="32"/>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row>
    <row r="98" spans="10:115" ht="15" customHeight="1" x14ac:dyDescent="0.2">
      <c r="J98" s="62"/>
      <c r="K98" s="65"/>
      <c r="L98" s="65"/>
      <c r="M98" s="65"/>
      <c r="AC98" s="58"/>
      <c r="AD98" s="58"/>
      <c r="AE98" s="27"/>
      <c r="AF98" s="27"/>
      <c r="AG98" s="27"/>
      <c r="AH98" s="27"/>
      <c r="AI98" s="27"/>
      <c r="AJ98" s="27"/>
      <c r="AK98" s="27"/>
      <c r="AL98" s="27"/>
      <c r="AP98" s="27"/>
      <c r="AQ98" s="27"/>
      <c r="AR98" s="27"/>
      <c r="AS98" s="27"/>
      <c r="AT98" s="27"/>
      <c r="AU98" s="27"/>
      <c r="AV98" s="27"/>
      <c r="AW98" s="27"/>
      <c r="AX98" s="27"/>
      <c r="AY98" s="27"/>
      <c r="AZ98" s="27"/>
      <c r="BA98" s="27"/>
      <c r="BB98" s="27"/>
      <c r="BC98" s="27"/>
      <c r="BD98" s="27"/>
      <c r="BE98" s="27"/>
      <c r="BF98" s="27"/>
      <c r="BG98" s="27"/>
      <c r="BH98" s="27"/>
      <c r="BI98" s="27"/>
      <c r="BJ98" s="27"/>
      <c r="BK98" s="27"/>
      <c r="CB98" s="32"/>
      <c r="CC98" s="32"/>
      <c r="CD98" s="32"/>
      <c r="CE98" s="27"/>
      <c r="CF98" s="27"/>
      <c r="CG98" s="27"/>
      <c r="CH98" s="27"/>
      <c r="CI98" s="27"/>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row>
    <row r="99" spans="10:115" ht="15" customHeight="1" x14ac:dyDescent="0.2">
      <c r="J99" s="58"/>
      <c r="K99" s="66"/>
      <c r="L99" s="66"/>
      <c r="M99" s="66"/>
      <c r="AP99" s="27"/>
      <c r="AQ99" s="27"/>
      <c r="AR99" s="27"/>
      <c r="AS99" s="27"/>
      <c r="AT99" s="27"/>
      <c r="AU99" s="27"/>
      <c r="AV99" s="27"/>
      <c r="AW99" s="27"/>
      <c r="AX99" s="27"/>
      <c r="AY99" s="27"/>
      <c r="AZ99" s="27"/>
      <c r="BA99" s="27"/>
      <c r="BB99" s="27"/>
      <c r="BC99" s="27"/>
      <c r="BD99" s="27"/>
      <c r="BE99" s="27"/>
      <c r="BF99" s="27"/>
      <c r="BG99" s="27"/>
      <c r="BH99" s="27"/>
      <c r="BI99" s="27"/>
      <c r="BJ99" s="27"/>
      <c r="BK99" s="27"/>
      <c r="CB99" s="27"/>
      <c r="CC99" s="27"/>
      <c r="CD99" s="27"/>
      <c r="CE99" s="27"/>
      <c r="CF99" s="27"/>
      <c r="CG99" s="27"/>
      <c r="CH99" s="27"/>
      <c r="CI99" s="27"/>
      <c r="CJ99" s="27"/>
      <c r="CK99" s="27"/>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row>
    <row r="100" spans="10:115" ht="15" customHeight="1" x14ac:dyDescent="0.2">
      <c r="J100" s="58"/>
      <c r="K100" s="38"/>
      <c r="L100" s="38"/>
      <c r="M100" s="38"/>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CB100" s="27"/>
      <c r="CC100" s="27"/>
      <c r="CD100" s="27"/>
      <c r="CE100" s="27"/>
      <c r="CF100" s="27"/>
      <c r="CG100" s="27"/>
      <c r="CH100" s="27"/>
      <c r="CI100" s="27"/>
      <c r="CJ100" s="27"/>
      <c r="CK100" s="27"/>
      <c r="CL100" s="32"/>
      <c r="CM100" s="32"/>
      <c r="CN100" s="32"/>
      <c r="CO100" s="32"/>
      <c r="CP100" s="32"/>
      <c r="CQ100" s="32"/>
      <c r="CR100" s="32"/>
      <c r="CS100" s="32"/>
      <c r="CT100" s="27"/>
      <c r="CU100" s="27"/>
      <c r="CV100" s="32"/>
      <c r="CW100" s="32"/>
      <c r="CX100" s="32"/>
      <c r="CY100" s="32"/>
      <c r="CZ100" s="32"/>
      <c r="DA100" s="32"/>
      <c r="DB100" s="32"/>
      <c r="DC100" s="32"/>
      <c r="DD100" s="27"/>
      <c r="DE100" s="27"/>
      <c r="DF100" s="27"/>
      <c r="DG100" s="27"/>
      <c r="DH100" s="27"/>
      <c r="DI100" s="27"/>
      <c r="DJ100" s="27"/>
      <c r="DK100" s="27"/>
    </row>
    <row r="101" spans="10:115" ht="15" customHeight="1" x14ac:dyDescent="0.2">
      <c r="J101" s="56"/>
      <c r="K101" s="38"/>
      <c r="L101" s="38"/>
      <c r="M101" s="38"/>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CB101" s="27"/>
      <c r="CC101" s="27"/>
      <c r="CD101" s="27"/>
      <c r="CE101" s="27"/>
      <c r="CF101" s="27"/>
      <c r="CG101" s="27"/>
      <c r="CH101" s="27"/>
      <c r="CI101" s="27"/>
      <c r="CJ101" s="32"/>
      <c r="CK101" s="32"/>
      <c r="CL101" s="32"/>
      <c r="CM101" s="32"/>
      <c r="CN101" s="32"/>
      <c r="CO101" s="32"/>
      <c r="CP101" s="32"/>
      <c r="CQ101" s="32"/>
      <c r="CR101" s="32"/>
      <c r="CS101" s="32"/>
      <c r="CT101" s="27"/>
      <c r="CU101" s="27"/>
      <c r="CV101" s="32"/>
      <c r="CW101" s="32"/>
      <c r="CX101" s="32"/>
      <c r="CY101" s="32"/>
      <c r="CZ101" s="32"/>
      <c r="DA101" s="32"/>
      <c r="DB101" s="32"/>
      <c r="DC101" s="32"/>
      <c r="DD101" s="27"/>
      <c r="DE101" s="27"/>
      <c r="DF101" s="27"/>
      <c r="DG101" s="27"/>
      <c r="DH101" s="27"/>
      <c r="DI101" s="27"/>
      <c r="DJ101" s="27"/>
      <c r="DK101" s="27"/>
    </row>
    <row r="102" spans="10:115" ht="15" customHeight="1" x14ac:dyDescent="0.2">
      <c r="J102" s="58"/>
      <c r="K102" s="38"/>
      <c r="L102" s="38"/>
      <c r="M102" s="38"/>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CB102" s="27"/>
      <c r="CC102" s="27"/>
      <c r="CD102" s="27"/>
      <c r="CE102" s="27"/>
      <c r="CF102" s="27"/>
      <c r="CG102" s="27"/>
      <c r="CH102" s="27"/>
      <c r="CI102" s="27"/>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row>
    <row r="103" spans="10:115" ht="15" customHeight="1" x14ac:dyDescent="0.2">
      <c r="J103" s="56"/>
      <c r="K103" s="38"/>
      <c r="L103" s="38"/>
      <c r="M103" s="38"/>
      <c r="CB103" s="27"/>
      <c r="CC103" s="27"/>
      <c r="CD103" s="27"/>
      <c r="CE103" s="27"/>
      <c r="CF103" s="27"/>
      <c r="CG103" s="27"/>
      <c r="CH103" s="27"/>
      <c r="CI103" s="27"/>
      <c r="CJ103" s="47"/>
      <c r="CK103" s="47"/>
      <c r="CL103" s="47"/>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row>
    <row r="104" spans="10:115" ht="15" customHeight="1" x14ac:dyDescent="0.2">
      <c r="J104" s="63"/>
      <c r="K104" s="63"/>
      <c r="L104" s="38"/>
      <c r="M104" s="38"/>
      <c r="CB104" s="27"/>
      <c r="CC104" s="27"/>
      <c r="CD104" s="27"/>
      <c r="CE104" s="27"/>
      <c r="CF104" s="27"/>
      <c r="CG104" s="27"/>
      <c r="CH104" s="27"/>
      <c r="CI104" s="27"/>
      <c r="CJ104" s="27"/>
      <c r="CK104" s="27"/>
      <c r="CL104" s="2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row>
    <row r="105" spans="10:115" ht="15" customHeight="1" x14ac:dyDescent="0.2">
      <c r="J105" s="63"/>
      <c r="K105" s="63"/>
      <c r="L105" s="38"/>
      <c r="M105" s="38"/>
      <c r="CB105" s="39"/>
      <c r="CC105" s="39"/>
      <c r="CD105" s="39"/>
      <c r="CE105" s="39"/>
      <c r="CF105" s="39"/>
      <c r="CG105" s="39"/>
      <c r="CH105" s="39"/>
      <c r="CI105" s="39"/>
      <c r="CJ105" s="39"/>
      <c r="CK105" s="39"/>
      <c r="CL105" s="39"/>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row>
    <row r="106" spans="10:115" ht="15" customHeight="1" x14ac:dyDescent="0.2">
      <c r="J106" s="63"/>
      <c r="K106" s="63"/>
      <c r="L106" s="38"/>
      <c r="M106" s="38"/>
      <c r="CB106" s="27"/>
      <c r="CC106" s="27"/>
      <c r="CD106" s="27"/>
      <c r="CE106" s="27"/>
      <c r="CF106" s="27"/>
      <c r="CG106" s="27"/>
      <c r="CH106" s="27"/>
      <c r="CI106" s="27"/>
      <c r="CJ106" s="27"/>
      <c r="CK106" s="27"/>
      <c r="CL106" s="27"/>
      <c r="CM106" s="39"/>
      <c r="CN106" s="39"/>
      <c r="CO106" s="39"/>
      <c r="CP106" s="39"/>
      <c r="CQ106" s="39"/>
      <c r="CR106" s="39"/>
      <c r="CS106" s="39"/>
      <c r="CT106" s="39"/>
      <c r="CU106" s="39"/>
      <c r="CV106" s="39"/>
      <c r="CW106" s="39"/>
      <c r="CX106" s="39"/>
      <c r="CY106" s="39"/>
      <c r="CZ106" s="39"/>
      <c r="DA106" s="39"/>
      <c r="DB106" s="39"/>
      <c r="DC106" s="39"/>
      <c r="DD106" s="39"/>
      <c r="DE106" s="39"/>
      <c r="DF106" s="39"/>
      <c r="DG106" s="39"/>
      <c r="DH106" s="39"/>
      <c r="DI106" s="39"/>
      <c r="DJ106" s="39"/>
      <c r="DK106" s="39"/>
    </row>
    <row r="107" spans="10:115" ht="15" customHeight="1" x14ac:dyDescent="0.2">
      <c r="J107" s="63"/>
      <c r="K107" s="63"/>
      <c r="L107" s="38"/>
      <c r="M107" s="38"/>
      <c r="CB107" s="39"/>
      <c r="CC107" s="39"/>
      <c r="CD107" s="39"/>
      <c r="CE107" s="39"/>
      <c r="CF107" s="39"/>
      <c r="CG107" s="39"/>
      <c r="CH107" s="39"/>
      <c r="CI107" s="39"/>
      <c r="CJ107" s="39"/>
      <c r="CK107" s="39"/>
      <c r="CL107" s="39"/>
      <c r="CM107" s="27"/>
      <c r="CN107" s="27"/>
      <c r="CO107" s="27"/>
      <c r="CP107" s="27"/>
      <c r="CQ107" s="27"/>
      <c r="CR107" s="27"/>
      <c r="CS107" s="27"/>
      <c r="CT107" s="27"/>
      <c r="CU107" s="27"/>
      <c r="CV107" s="27"/>
      <c r="CW107" s="27"/>
      <c r="CX107" s="27"/>
      <c r="CY107" s="27"/>
      <c r="CZ107" s="27"/>
      <c r="DA107" s="27"/>
      <c r="DB107" s="27"/>
      <c r="DC107" s="27"/>
      <c r="DD107" s="28"/>
      <c r="DE107" s="28"/>
      <c r="DF107" s="28"/>
      <c r="DG107" s="28"/>
      <c r="DH107" s="28"/>
      <c r="DI107" s="28"/>
      <c r="DJ107" s="28"/>
      <c r="DK107" s="28"/>
    </row>
    <row r="108" spans="10:115" ht="15" customHeight="1" x14ac:dyDescent="0.2">
      <c r="J108" s="63"/>
      <c r="K108" s="38"/>
      <c r="L108" s="38"/>
      <c r="M108" s="38"/>
      <c r="CB108" s="39"/>
      <c r="CC108" s="39"/>
      <c r="CD108" s="39"/>
      <c r="CE108" s="39"/>
      <c r="CF108" s="39"/>
      <c r="CG108" s="39"/>
      <c r="CH108" s="39"/>
      <c r="CI108" s="39"/>
      <c r="CJ108" s="39"/>
      <c r="CK108" s="39"/>
      <c r="CL108" s="39"/>
      <c r="CM108" s="39"/>
      <c r="CN108" s="39"/>
      <c r="CO108" s="39"/>
      <c r="CP108" s="39"/>
      <c r="CQ108" s="39"/>
      <c r="CR108" s="39"/>
      <c r="CS108" s="39"/>
      <c r="CT108" s="39"/>
      <c r="CU108" s="39"/>
      <c r="CV108" s="39"/>
      <c r="CW108" s="39"/>
      <c r="CX108" s="39"/>
      <c r="CY108" s="39"/>
      <c r="CZ108" s="39"/>
      <c r="DA108" s="39"/>
      <c r="DB108" s="39"/>
      <c r="DC108" s="39"/>
      <c r="DD108" s="39"/>
      <c r="DE108" s="39"/>
      <c r="DF108" s="39"/>
      <c r="DG108" s="39"/>
      <c r="DH108" s="39"/>
      <c r="DI108" s="39"/>
      <c r="DJ108" s="39"/>
      <c r="DK108" s="39"/>
    </row>
    <row r="109" spans="10:115" ht="15" customHeight="1" x14ac:dyDescent="0.2">
      <c r="J109" s="58"/>
      <c r="K109" s="38"/>
      <c r="L109" s="38"/>
      <c r="M109" s="38"/>
      <c r="CB109" s="39"/>
      <c r="CC109" s="39"/>
      <c r="CD109" s="39"/>
      <c r="CE109" s="39"/>
      <c r="CF109" s="39"/>
      <c r="CG109" s="39"/>
      <c r="CH109" s="39"/>
      <c r="CI109" s="39"/>
      <c r="CJ109" s="48"/>
      <c r="CK109" s="48"/>
      <c r="CL109" s="48"/>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row>
    <row r="110" spans="10:115" ht="15" customHeight="1" x14ac:dyDescent="0.2">
      <c r="J110" s="63"/>
      <c r="K110" s="63"/>
      <c r="L110" s="38"/>
      <c r="M110" s="38"/>
      <c r="CB110" s="39"/>
      <c r="CC110" s="39"/>
      <c r="CD110" s="39"/>
      <c r="CE110" s="39"/>
      <c r="CF110" s="39"/>
      <c r="CG110" s="39"/>
      <c r="CH110" s="39"/>
      <c r="CI110" s="39"/>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row>
    <row r="111" spans="10:115" ht="15" customHeight="1" x14ac:dyDescent="0.2">
      <c r="J111" s="63"/>
      <c r="K111" s="63"/>
      <c r="L111" s="38"/>
      <c r="M111" s="38"/>
      <c r="CB111" s="32"/>
      <c r="CC111" s="32"/>
      <c r="CD111" s="32"/>
      <c r="CE111" s="27"/>
      <c r="CF111" s="27"/>
      <c r="CG111" s="27"/>
      <c r="CH111" s="27"/>
      <c r="CI111" s="27"/>
      <c r="CJ111" s="27"/>
      <c r="CK111" s="27"/>
      <c r="CL111" s="27"/>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row>
    <row r="112" spans="10:115" ht="15" customHeight="1" x14ac:dyDescent="0.2">
      <c r="J112" s="63"/>
      <c r="K112" s="63"/>
      <c r="L112" s="38"/>
      <c r="M112" s="66"/>
      <c r="CB112" s="32"/>
      <c r="CC112" s="32"/>
      <c r="CD112" s="32"/>
      <c r="CE112" s="27"/>
      <c r="CF112" s="27"/>
      <c r="CG112" s="27"/>
      <c r="CH112" s="27"/>
      <c r="CI112" s="27"/>
      <c r="CJ112" s="27"/>
      <c r="CK112" s="27"/>
      <c r="CL112" s="27"/>
      <c r="CM112" s="27"/>
      <c r="CN112" s="27"/>
      <c r="CO112" s="27"/>
      <c r="CP112" s="28"/>
      <c r="CQ112" s="28"/>
      <c r="CR112" s="28"/>
      <c r="CS112" s="28"/>
      <c r="CT112" s="28"/>
      <c r="CU112" s="27"/>
      <c r="CV112" s="27"/>
      <c r="CW112" s="27"/>
      <c r="CX112" s="27"/>
      <c r="CY112" s="27"/>
      <c r="CZ112" s="27"/>
      <c r="DA112" s="27"/>
      <c r="DB112" s="27"/>
      <c r="DC112" s="27"/>
      <c r="DD112" s="27"/>
      <c r="DE112" s="27"/>
      <c r="DF112" s="27"/>
      <c r="DG112" s="27"/>
      <c r="DH112" s="27"/>
      <c r="DI112" s="27"/>
      <c r="DJ112" s="27"/>
      <c r="DK112" s="27"/>
    </row>
    <row r="113" spans="64:115" ht="15" customHeight="1" x14ac:dyDescent="0.2">
      <c r="CB113" s="32"/>
      <c r="CC113" s="32"/>
      <c r="CD113" s="32"/>
      <c r="CE113" s="27"/>
      <c r="CF113" s="27"/>
      <c r="CG113" s="27"/>
      <c r="CH113" s="27"/>
      <c r="CI113" s="27"/>
      <c r="CJ113" s="32"/>
      <c r="CK113" s="32"/>
      <c r="CL113" s="32"/>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row>
    <row r="114" spans="64:115" ht="15" customHeight="1" x14ac:dyDescent="0.2">
      <c r="CB114" s="32"/>
      <c r="CC114" s="32"/>
      <c r="CD114" s="32"/>
      <c r="CE114" s="27"/>
      <c r="CF114" s="27"/>
      <c r="CG114" s="27"/>
      <c r="CH114" s="27"/>
      <c r="CI114" s="27"/>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row>
    <row r="115" spans="64:115" ht="15" customHeight="1" x14ac:dyDescent="0.2">
      <c r="BL115" s="2"/>
      <c r="CB115" s="27"/>
      <c r="CC115" s="27"/>
      <c r="CD115" s="27"/>
      <c r="CE115" s="27"/>
      <c r="CF115" s="27"/>
      <c r="CG115" s="27"/>
      <c r="CH115" s="27"/>
      <c r="CI115" s="27"/>
      <c r="CJ115" s="27"/>
      <c r="CK115" s="27"/>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row>
    <row r="116" spans="64:115" ht="15" customHeight="1" x14ac:dyDescent="0.2">
      <c r="BL116" s="2"/>
      <c r="CB116" s="27"/>
      <c r="CC116" s="27"/>
      <c r="CD116" s="27"/>
      <c r="CE116" s="27"/>
      <c r="CF116" s="27"/>
      <c r="CG116" s="27"/>
      <c r="CH116" s="27"/>
      <c r="CI116" s="27"/>
      <c r="CJ116" s="27"/>
      <c r="CK116" s="27"/>
      <c r="CL116" s="32"/>
      <c r="CM116" s="32"/>
      <c r="CN116" s="32"/>
      <c r="CO116" s="32"/>
      <c r="CP116" s="32"/>
      <c r="CQ116" s="32"/>
      <c r="CR116" s="32"/>
      <c r="CS116" s="32"/>
      <c r="CT116" s="27"/>
      <c r="CU116" s="27"/>
      <c r="CV116" s="32"/>
      <c r="CW116" s="32"/>
      <c r="CX116" s="32"/>
      <c r="CY116" s="32"/>
      <c r="CZ116" s="32"/>
      <c r="DA116" s="32"/>
      <c r="DB116" s="32"/>
      <c r="DC116" s="32"/>
      <c r="DD116" s="27"/>
      <c r="DE116" s="27"/>
      <c r="DF116" s="27"/>
      <c r="DG116" s="27"/>
      <c r="DH116" s="27"/>
      <c r="DI116" s="27"/>
      <c r="DJ116" s="27"/>
      <c r="DK116" s="27"/>
    </row>
    <row r="117" spans="64:115" ht="15" customHeight="1" x14ac:dyDescent="0.2">
      <c r="BL117" s="2"/>
      <c r="CB117" s="27"/>
      <c r="CC117" s="27"/>
      <c r="CD117" s="27"/>
      <c r="CE117" s="27"/>
      <c r="CF117" s="27"/>
      <c r="CG117" s="27"/>
      <c r="CH117" s="27"/>
      <c r="CI117" s="27"/>
      <c r="CJ117" s="32"/>
      <c r="CK117" s="32"/>
      <c r="CL117" s="32"/>
      <c r="CM117" s="32"/>
      <c r="CN117" s="32"/>
      <c r="CO117" s="32"/>
      <c r="CP117" s="32"/>
      <c r="CQ117" s="32"/>
      <c r="CR117" s="32"/>
      <c r="CS117" s="32"/>
      <c r="CT117" s="27"/>
      <c r="CU117" s="27"/>
      <c r="CV117" s="32"/>
      <c r="CW117" s="32"/>
      <c r="CX117" s="32"/>
      <c r="CY117" s="32"/>
      <c r="CZ117" s="32"/>
      <c r="DA117" s="32"/>
      <c r="DB117" s="32"/>
      <c r="DC117" s="32"/>
      <c r="DD117" s="27"/>
      <c r="DE117" s="27"/>
      <c r="DF117" s="27"/>
      <c r="DG117" s="27"/>
      <c r="DH117" s="27"/>
      <c r="DI117" s="27"/>
      <c r="DJ117" s="27"/>
      <c r="DK117" s="27"/>
    </row>
    <row r="118" spans="64:115" ht="15" customHeight="1" x14ac:dyDescent="0.2">
      <c r="BL118" s="2"/>
      <c r="CB118" s="27"/>
      <c r="CC118" s="27"/>
      <c r="CD118" s="27"/>
      <c r="CE118" s="27"/>
      <c r="CF118" s="27"/>
      <c r="CG118" s="27"/>
      <c r="CH118" s="27"/>
      <c r="CI118" s="27"/>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row>
    <row r="119" spans="64:115" ht="15" customHeight="1" x14ac:dyDescent="0.2">
      <c r="BL119" s="2"/>
      <c r="CB119" s="27"/>
      <c r="CC119" s="27"/>
      <c r="CD119" s="27"/>
      <c r="CE119" s="27"/>
      <c r="CF119" s="27"/>
      <c r="CG119" s="27"/>
      <c r="CH119" s="27"/>
      <c r="CI119" s="27"/>
      <c r="CJ119" s="47"/>
      <c r="CK119" s="47"/>
      <c r="CL119" s="47"/>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row>
    <row r="120" spans="64:115" ht="15" customHeight="1" x14ac:dyDescent="0.2">
      <c r="BL120" s="2"/>
      <c r="CB120" s="27"/>
      <c r="CC120" s="27"/>
      <c r="CD120" s="27"/>
      <c r="CE120" s="27"/>
      <c r="CF120" s="27"/>
      <c r="CG120" s="27"/>
      <c r="CH120" s="27"/>
      <c r="CI120" s="27"/>
      <c r="CJ120" s="27"/>
      <c r="CK120" s="27"/>
      <c r="CL120" s="2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row>
    <row r="121" spans="64:115" ht="15" customHeight="1" x14ac:dyDescent="0.2">
      <c r="BL121" s="2"/>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row>
    <row r="122" spans="64:115" ht="15" customHeight="1" x14ac:dyDescent="0.2">
      <c r="BL122" s="2"/>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row>
    <row r="123" spans="64:115" ht="15" customHeight="1" x14ac:dyDescent="0.2">
      <c r="BL123" s="2"/>
      <c r="CB123" s="32"/>
      <c r="CC123" s="32"/>
      <c r="CD123" s="32"/>
      <c r="CE123" s="32"/>
      <c r="CF123" s="32"/>
      <c r="CG123" s="32"/>
      <c r="CH123" s="32"/>
      <c r="CI123" s="32"/>
      <c r="CJ123" s="32"/>
      <c r="CK123" s="32"/>
      <c r="CL123" s="32"/>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row>
    <row r="124" spans="64:115" ht="15" customHeight="1" x14ac:dyDescent="0.2">
      <c r="BL124" s="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6"/>
      <c r="DC124" s="36"/>
      <c r="DD124" s="36"/>
      <c r="DE124" s="36"/>
      <c r="DF124" s="36"/>
      <c r="DG124" s="36"/>
      <c r="DH124" s="36"/>
      <c r="DI124" s="36"/>
      <c r="DJ124" s="36"/>
      <c r="DK124" s="36"/>
    </row>
    <row r="125" spans="64:115" ht="15" customHeight="1" x14ac:dyDescent="0.2">
      <c r="BL125" s="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6"/>
      <c r="DC125" s="36"/>
      <c r="DD125" s="36"/>
      <c r="DE125" s="36"/>
      <c r="DF125" s="36"/>
      <c r="DG125" s="36"/>
      <c r="DH125" s="36"/>
      <c r="DI125" s="36"/>
      <c r="DJ125" s="36"/>
      <c r="DK125" s="36"/>
    </row>
    <row r="126" spans="64:115" ht="15" customHeight="1" x14ac:dyDescent="0.2">
      <c r="BL126" s="2"/>
      <c r="CB126" s="28"/>
      <c r="CC126" s="28"/>
      <c r="CD126" s="28"/>
      <c r="CE126" s="28"/>
      <c r="CF126" s="28"/>
      <c r="CG126" s="28"/>
      <c r="CH126" s="28"/>
      <c r="CI126" s="28"/>
      <c r="CJ126" s="28"/>
      <c r="CK126" s="28"/>
      <c r="CL126" s="28"/>
      <c r="CM126" s="32"/>
      <c r="CN126" s="32"/>
      <c r="CO126" s="32"/>
      <c r="CP126" s="32"/>
      <c r="CQ126" s="32"/>
      <c r="CR126" s="32"/>
      <c r="CS126" s="32"/>
      <c r="CT126" s="32"/>
      <c r="CU126" s="32"/>
      <c r="CV126" s="32"/>
      <c r="CW126" s="32"/>
      <c r="CX126" s="32"/>
      <c r="CY126" s="32"/>
      <c r="CZ126" s="32"/>
      <c r="DA126" s="32"/>
      <c r="DB126" s="36"/>
      <c r="DC126" s="36"/>
      <c r="DD126" s="36"/>
      <c r="DE126" s="36"/>
      <c r="DF126" s="36"/>
      <c r="DG126" s="36"/>
      <c r="DH126" s="36"/>
      <c r="DI126" s="36"/>
      <c r="DJ126" s="36"/>
      <c r="DK126" s="36"/>
    </row>
    <row r="127" spans="64:115" ht="15" customHeight="1" x14ac:dyDescent="0.2">
      <c r="BL127" s="2"/>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row>
  </sheetData>
  <sheetProtection algorithmName="SHA-512" hashValue="FbiMpq1TgpeMQF11+blzTpgjnN4me6M/y2Uie3BTf1EJUxUqjrqVUNIHSMaoIz0RzjgH1Xl0fCBVySczgDaW4Q==" saltValue="sOUh35m4u+BOdj2mvvf/CQ==" spinCount="100000" sheet="1" objects="1" scenarios="1" selectLockedCells="1"/>
  <mergeCells count="84">
    <mergeCell ref="P12:T12"/>
    <mergeCell ref="U12:Y12"/>
    <mergeCell ref="Z12:AD12"/>
    <mergeCell ref="AE12:AI12"/>
    <mergeCell ref="AT10:AX10"/>
    <mergeCell ref="AJ11:AN11"/>
    <mergeCell ref="AO11:AS11"/>
    <mergeCell ref="AT11:AX11"/>
    <mergeCell ref="AJ12:AN12"/>
    <mergeCell ref="AO12:AS12"/>
    <mergeCell ref="AT12:AX12"/>
    <mergeCell ref="J32:AD32"/>
    <mergeCell ref="J33:AD33"/>
    <mergeCell ref="AO30:BI30"/>
    <mergeCell ref="AO31:BI31"/>
    <mergeCell ref="AO32:BI32"/>
    <mergeCell ref="AO33:BI33"/>
    <mergeCell ref="J31:AD31"/>
    <mergeCell ref="J30:AD30"/>
    <mergeCell ref="AT9:AX9"/>
    <mergeCell ref="C9:O9"/>
    <mergeCell ref="P9:T9"/>
    <mergeCell ref="U9:Y9"/>
    <mergeCell ref="Z9:AD9"/>
    <mergeCell ref="AE9:AI9"/>
    <mergeCell ref="O23:Z23"/>
    <mergeCell ref="O24:Z24"/>
    <mergeCell ref="O25:Z25"/>
    <mergeCell ref="AJ9:AN9"/>
    <mergeCell ref="AO9:AS9"/>
    <mergeCell ref="C10:O10"/>
    <mergeCell ref="P10:T10"/>
    <mergeCell ref="U10:Y10"/>
    <mergeCell ref="Z10:AD10"/>
    <mergeCell ref="AO10:AS10"/>
    <mergeCell ref="C11:O11"/>
    <mergeCell ref="P11:T11"/>
    <mergeCell ref="U11:Y11"/>
    <mergeCell ref="Z11:AD11"/>
    <mergeCell ref="AE11:AI11"/>
    <mergeCell ref="C12:O12"/>
    <mergeCell ref="J34:AD34"/>
    <mergeCell ref="AO35:BI35"/>
    <mergeCell ref="AO29:BI29"/>
    <mergeCell ref="AO34:BI34"/>
    <mergeCell ref="CK1:CL1"/>
    <mergeCell ref="CI1:CJ1"/>
    <mergeCell ref="BF1:BI1"/>
    <mergeCell ref="BC8:BE8"/>
    <mergeCell ref="AO1:AR1"/>
    <mergeCell ref="BF8:BJ8"/>
    <mergeCell ref="AZ8:BB8"/>
    <mergeCell ref="B2:AR3"/>
    <mergeCell ref="AY2:BJ2"/>
    <mergeCell ref="AY3:BJ3"/>
    <mergeCell ref="D4:R4"/>
    <mergeCell ref="J29:AD29"/>
    <mergeCell ref="P8:T8"/>
    <mergeCell ref="C8:O8"/>
    <mergeCell ref="C6:O7"/>
    <mergeCell ref="P6:T7"/>
    <mergeCell ref="U8:Y8"/>
    <mergeCell ref="AZ12:BB12"/>
    <mergeCell ref="BC12:BE12"/>
    <mergeCell ref="BF12:BJ12"/>
    <mergeCell ref="U6:Y7"/>
    <mergeCell ref="Z6:AD7"/>
    <mergeCell ref="Z8:AD8"/>
    <mergeCell ref="AE6:AI7"/>
    <mergeCell ref="AE8:AI8"/>
    <mergeCell ref="AJ6:AN7"/>
    <mergeCell ref="AJ8:AN8"/>
    <mergeCell ref="AO6:AS7"/>
    <mergeCell ref="AO8:AS8"/>
    <mergeCell ref="AT6:AX7"/>
    <mergeCell ref="AT8:AX8"/>
    <mergeCell ref="AE10:AI10"/>
    <mergeCell ref="AJ10:AN10"/>
    <mergeCell ref="AZ7:BB7"/>
    <mergeCell ref="BC7:BE7"/>
    <mergeCell ref="BF7:BJ7"/>
    <mergeCell ref="AZ11:BB11"/>
    <mergeCell ref="BC11:BE11"/>
    <mergeCell ref="BF11:BJ11"/>
  </mergeCells>
  <phoneticPr fontId="2"/>
  <conditionalFormatting sqref="AO29">
    <cfRule type="expression" dxfId="169" priority="365" stopIfTrue="1">
      <formula>$AO$29=""</formula>
    </cfRule>
  </conditionalFormatting>
  <conditionalFormatting sqref="AO30:BI30">
    <cfRule type="expression" dxfId="168" priority="363" stopIfTrue="1">
      <formula>$AO$30=""</formula>
    </cfRule>
  </conditionalFormatting>
  <conditionalFormatting sqref="AO31:BI31">
    <cfRule type="expression" dxfId="167" priority="362" stopIfTrue="1">
      <formula>$AO$31=""</formula>
    </cfRule>
  </conditionalFormatting>
  <conditionalFormatting sqref="AO32:BI32">
    <cfRule type="expression" dxfId="166" priority="361" stopIfTrue="1">
      <formula>$AO$32=""</formula>
    </cfRule>
  </conditionalFormatting>
  <conditionalFormatting sqref="AO33">
    <cfRule type="expression" dxfId="165" priority="360" stopIfTrue="1">
      <formula>$AO$33=""</formula>
    </cfRule>
  </conditionalFormatting>
  <conditionalFormatting sqref="AO34">
    <cfRule type="expression" dxfId="164" priority="359" stopIfTrue="1">
      <formula>$AO$34=""</formula>
    </cfRule>
  </conditionalFormatting>
  <conditionalFormatting sqref="J29:AD29">
    <cfRule type="expression" dxfId="163" priority="358" stopIfTrue="1">
      <formula>$J$29=""</formula>
    </cfRule>
  </conditionalFormatting>
  <conditionalFormatting sqref="J30:AD30">
    <cfRule type="expression" dxfId="162" priority="357" stopIfTrue="1">
      <formula>$J$30=""</formula>
    </cfRule>
  </conditionalFormatting>
  <conditionalFormatting sqref="J31:AD31">
    <cfRule type="expression" dxfId="161" priority="356" stopIfTrue="1">
      <formula>$J$31=""</formula>
    </cfRule>
  </conditionalFormatting>
  <conditionalFormatting sqref="J32:AD32">
    <cfRule type="expression" dxfId="160" priority="355" stopIfTrue="1">
      <formula>$J$32=""</formula>
    </cfRule>
  </conditionalFormatting>
  <conditionalFormatting sqref="J33">
    <cfRule type="expression" dxfId="159" priority="354" stopIfTrue="1">
      <formula>$J$33=""</formula>
    </cfRule>
  </conditionalFormatting>
  <conditionalFormatting sqref="O24">
    <cfRule type="expression" dxfId="158" priority="138" stopIfTrue="1">
      <formula>$O$23=""</formula>
    </cfRule>
    <cfRule type="expression" dxfId="157" priority="279" stopIfTrue="1">
      <formula>$O$23&lt;$BF$1</formula>
    </cfRule>
  </conditionalFormatting>
  <conditionalFormatting sqref="O23">
    <cfRule type="expression" dxfId="156" priority="282" stopIfTrue="1">
      <formula>$O$23=""</formula>
    </cfRule>
    <cfRule type="expression" dxfId="155" priority="286" stopIfTrue="1">
      <formula>$O$23&lt;$BF$1</formula>
    </cfRule>
  </conditionalFormatting>
  <conditionalFormatting sqref="J34">
    <cfRule type="expression" dxfId="154" priority="276" stopIfTrue="1">
      <formula>$J$34=""</formula>
    </cfRule>
  </conditionalFormatting>
  <conditionalFormatting sqref="AO32:BI32">
    <cfRule type="expression" dxfId="153" priority="275" stopIfTrue="1">
      <formula>$AO$31=""</formula>
    </cfRule>
  </conditionalFormatting>
  <conditionalFormatting sqref="AO35">
    <cfRule type="expression" dxfId="152" priority="272" stopIfTrue="1">
      <formula>$AO$35=""</formula>
    </cfRule>
  </conditionalFormatting>
  <conditionalFormatting sqref="P8:T8">
    <cfRule type="expression" dxfId="151" priority="261" stopIfTrue="1">
      <formula>C8=$BN$2</formula>
    </cfRule>
    <cfRule type="expression" dxfId="150" priority="263" stopIfTrue="1">
      <formula>P8=$BN$11</formula>
    </cfRule>
  </conditionalFormatting>
  <conditionalFormatting sqref="C8:O8">
    <cfRule type="expression" dxfId="149" priority="262">
      <formula>C8=$BN$2</formula>
    </cfRule>
  </conditionalFormatting>
  <conditionalFormatting sqref="AT8">
    <cfRule type="expression" dxfId="148" priority="228" stopIfTrue="1">
      <formula>P8=""</formula>
    </cfRule>
  </conditionalFormatting>
  <conditionalFormatting sqref="AO8">
    <cfRule type="expression" dxfId="147" priority="229" stopIfTrue="1">
      <formula>$C8=""</formula>
    </cfRule>
    <cfRule type="expression" dxfId="146" priority="887" stopIfTrue="1">
      <formula>AO8&lt;0</formula>
    </cfRule>
  </conditionalFormatting>
  <conditionalFormatting sqref="AT8:AX8">
    <cfRule type="expression" dxfId="145" priority="127" stopIfTrue="1">
      <formula>C8=""</formula>
    </cfRule>
    <cfRule type="expression" dxfId="144" priority="250" stopIfTrue="1">
      <formula>$O$23=""</formula>
    </cfRule>
  </conditionalFormatting>
  <conditionalFormatting sqref="C9:O9">
    <cfRule type="expression" dxfId="143" priority="198" stopIfTrue="1">
      <formula>C8=""</formula>
    </cfRule>
    <cfRule type="expression" dxfId="142" priority="218">
      <formula>C9=$BN$2</formula>
    </cfRule>
  </conditionalFormatting>
  <conditionalFormatting sqref="K22:M22">
    <cfRule type="expression" dxfId="141" priority="855" stopIfTrue="1">
      <formula>AND(#REF!="追加",NOT($N$20=""))</formula>
    </cfRule>
    <cfRule type="expression" dxfId="140" priority="856" stopIfTrue="1">
      <formula>AND(#REF!="追加",NOT($J$20=""))</formula>
    </cfRule>
    <cfRule type="expression" dxfId="139" priority="857" stopIfTrue="1">
      <formula>AND(#REF!="保守更新",NOT($J$20=""),NOT($N$20=""))</formula>
    </cfRule>
    <cfRule type="expression" dxfId="138" priority="858" stopIfTrue="1">
      <formula>AND(#REF!="保守更新",NOT($J$20=""))</formula>
    </cfRule>
    <cfRule type="expression" dxfId="137" priority="859" stopIfTrue="1">
      <formula>$N$20&lt;&gt;""</formula>
    </cfRule>
    <cfRule type="expression" dxfId="136" priority="860" stopIfTrue="1">
      <formula>AND(#REF!="新規",NOT($J$20=""))</formula>
    </cfRule>
  </conditionalFormatting>
  <conditionalFormatting sqref="C14:AO14 Y21:AR21 C15:Z20">
    <cfRule type="expression" dxfId="135" priority="862" stopIfTrue="1">
      <formula>IF($J$20="","",AND(#REF!="新規",NOT($J$25=$J$20)))</formula>
    </cfRule>
  </conditionalFormatting>
  <conditionalFormatting sqref="AO8">
    <cfRule type="expression" dxfId="134" priority="830" stopIfTrue="1">
      <formula>P8=$BN$11</formula>
    </cfRule>
  </conditionalFormatting>
  <conditionalFormatting sqref="U8 Y8">
    <cfRule type="expression" dxfId="133" priority="894" stopIfTrue="1">
      <formula>$C8=$BN$2</formula>
    </cfRule>
    <cfRule type="expression" dxfId="132" priority="895" stopIfTrue="1">
      <formula>$P8=$BN$11</formula>
    </cfRule>
    <cfRule type="expression" dxfId="131" priority="898" stopIfTrue="1">
      <formula>$U8&lt;1</formula>
    </cfRule>
  </conditionalFormatting>
  <conditionalFormatting sqref="AB22">
    <cfRule type="expression" dxfId="130" priority="170" stopIfTrue="1">
      <formula>IF($J$20="","",AND(#REF!="新規",NOT($J$25=$J$20)))</formula>
    </cfRule>
  </conditionalFormatting>
  <conditionalFormatting sqref="O24:Z24">
    <cfRule type="expression" dxfId="127" priority="770" stopIfTrue="1">
      <formula>COUNTIF($P$8:$T$12,$BN$20)=0</formula>
    </cfRule>
  </conditionalFormatting>
  <conditionalFormatting sqref="O25:Z25">
    <cfRule type="expression" dxfId="126" priority="135">
      <formula>AND(COUNTIF($P$8:$T$9,$BN$13)=0,COUNTIF($P$8:$T$9,$BN$14)=0)</formula>
    </cfRule>
    <cfRule type="expression" dxfId="125" priority="136">
      <formula>AND($O$25="",OR(COUNTIF($P$8:$T$9,$BN$13)&gt;0,COUNTIF($P$8:$T$9,$BN$14)))</formula>
    </cfRule>
  </conditionalFormatting>
  <conditionalFormatting sqref="C26">
    <cfRule type="expression" dxfId="124" priority="134" stopIfTrue="1">
      <formula>IF($J$20="","",AND(#REF!="新規",NOT($J$25=$J$20)))</formula>
    </cfRule>
  </conditionalFormatting>
  <conditionalFormatting sqref="AB27">
    <cfRule type="expression" dxfId="123" priority="133" stopIfTrue="1">
      <formula>IF($J$20="","",AND(#REF!="新規",NOT($J$25=$J$20)))</formula>
    </cfRule>
  </conditionalFormatting>
  <conditionalFormatting sqref="AZ12:BB12">
    <cfRule type="expression" dxfId="112" priority="97" stopIfTrue="1">
      <formula>AND(C8&lt;&gt;$BN$4,C9&lt;&gt;$BN$4,C10&lt;&gt;$BN$4,C11&lt;&gt;$BN$4,C12&lt;&gt;$BN$4,C13&lt;&gt;$BN$4,C8&lt;&gt;$BN$6,C9&lt;&gt;$BN$6,C10&lt;&gt;$BN$6,C11&lt;&gt;$BN$6,C12&lt;&gt;$BN$6,C13&lt;&gt;$BN$6)</formula>
    </cfRule>
    <cfRule type="expression" dxfId="111" priority="98" stopIfTrue="1">
      <formula>AZ12=$BQ$2</formula>
    </cfRule>
  </conditionalFormatting>
  <conditionalFormatting sqref="BC12:BE12">
    <cfRule type="expression" dxfId="110" priority="922" stopIfTrue="1">
      <formula>AND(C8&lt;&gt;$BN$4,C9&lt;&gt;$BN$4,C10&lt;&gt;$BN$4,C11&lt;&gt;$BN$4,C12&lt;&gt;$BN$4,C13&lt;&gt;$BN$4,C8&lt;&gt;$BN$6,C9&lt;&gt;$BN$6,C10&lt;&gt;$BN$6,C11&lt;&gt;$BN$6,C12&lt;&gt;$BN$6,C13&lt;&gt;$BN$6)</formula>
    </cfRule>
    <cfRule type="expression" dxfId="109" priority="923" stopIfTrue="1">
      <formula>AZ12=$BQ$3</formula>
    </cfRule>
    <cfRule type="expression" dxfId="108" priority="924" stopIfTrue="1">
      <formula>BC12&lt;1</formula>
    </cfRule>
  </conditionalFormatting>
  <conditionalFormatting sqref="BF12:BJ12">
    <cfRule type="expression" dxfId="107" priority="925" stopIfTrue="1">
      <formula>AND(C8&lt;&gt;$BN$4,C9&lt;&gt;$BN$4,C10&lt;&gt;$BN$4,C11&lt;&gt;$BN$4,C12&lt;&gt;$BN$4,C13&lt;&gt;$BN$4,C8&lt;&gt;$BN$6,C9&lt;&gt;$BN$6,C10&lt;&gt;$BN$6,C11&lt;&gt;$BN$6,C12&lt;&gt;$BN$6,C13&lt;&gt;$BN$6)</formula>
    </cfRule>
    <cfRule type="expression" dxfId="106" priority="926" stopIfTrue="1">
      <formula>OR(AZ12=$BP$2,AZ12=$BP$3)</formula>
    </cfRule>
    <cfRule type="expression" dxfId="105" priority="927" stopIfTrue="1">
      <formula>OR(BC12="",BC12&lt;1)</formula>
    </cfRule>
  </conditionalFormatting>
  <conditionalFormatting sqref="C21:Q21">
    <cfRule type="expression" dxfId="104" priority="90" stopIfTrue="1">
      <formula>IF($J$20="","",AND(#REF!="新規",NOT($J$25=$J$20)))</formula>
    </cfRule>
  </conditionalFormatting>
  <conditionalFormatting sqref="AA15:AO16">
    <cfRule type="expression" dxfId="103" priority="89" stopIfTrue="1">
      <formula>IF($J$20="","",AND(#REF!="新規",NOT($J$25=$J$20)))</formula>
    </cfRule>
  </conditionalFormatting>
  <conditionalFormatting sqref="AP20:AR20">
    <cfRule type="expression" dxfId="102" priority="88" stopIfTrue="1">
      <formula>AND($I$11="新規",$J$25=1)</formula>
    </cfRule>
  </conditionalFormatting>
  <conditionalFormatting sqref="AA17:AO20">
    <cfRule type="expression" dxfId="101" priority="87" stopIfTrue="1">
      <formula>IF($J$21="","",AND($I$11="新規",NOT($J$25=$J$21)))</formula>
    </cfRule>
  </conditionalFormatting>
  <conditionalFormatting sqref="Z8:AD12">
    <cfRule type="expression" dxfId="100" priority="928" stopIfTrue="1">
      <formula>OR(P8=$BN$19,P8=$BN$21)</formula>
    </cfRule>
    <cfRule type="expression" dxfId="99" priority="929" stopIfTrue="1">
      <formula>Z8=""</formula>
    </cfRule>
  </conditionalFormatting>
  <conditionalFormatting sqref="AJ8">
    <cfRule type="expression" dxfId="88" priority="930" stopIfTrue="1">
      <formula>OR(C8=$BN$2,P8=$BN$19,P8=$BN$20)</formula>
    </cfRule>
    <cfRule type="expression" dxfId="98" priority="931" stopIfTrue="1">
      <formula>AJ8=""</formula>
    </cfRule>
  </conditionalFormatting>
  <conditionalFormatting sqref="AE8">
    <cfRule type="expression" dxfId="97" priority="932" stopIfTrue="1">
      <formula>C8=""</formula>
    </cfRule>
    <cfRule type="expression" dxfId="96" priority="933" stopIfTrue="1">
      <formula>P8=""</formula>
    </cfRule>
    <cfRule type="expression" dxfId="95" priority="934" stopIfTrue="1">
      <formula>OR(P8=$BN$19,P8=$BN$20)</formula>
    </cfRule>
    <cfRule type="expression" dxfId="94" priority="935" stopIfTrue="1">
      <formula>OR(AE8="",AE8=0)</formula>
    </cfRule>
  </conditionalFormatting>
  <conditionalFormatting sqref="P9:T9">
    <cfRule type="expression" dxfId="87" priority="85" stopIfTrue="1">
      <formula>C9=$BN$2</formula>
    </cfRule>
    <cfRule type="expression" dxfId="86" priority="86" stopIfTrue="1">
      <formula>P9=$BN$11</formula>
    </cfRule>
  </conditionalFormatting>
  <conditionalFormatting sqref="C10:O10">
    <cfRule type="expression" dxfId="79" priority="77" stopIfTrue="1">
      <formula>C9=""</formula>
    </cfRule>
    <cfRule type="expression" dxfId="78" priority="78">
      <formula>C10=$BN$2</formula>
    </cfRule>
  </conditionalFormatting>
  <conditionalFormatting sqref="C11:O11">
    <cfRule type="expression" dxfId="77" priority="75" stopIfTrue="1">
      <formula>C10=""</formula>
    </cfRule>
    <cfRule type="expression" dxfId="76" priority="76">
      <formula>C11=$BN$2</formula>
    </cfRule>
  </conditionalFormatting>
  <conditionalFormatting sqref="C12:O12">
    <cfRule type="expression" dxfId="75" priority="73" stopIfTrue="1">
      <formula>C11=""</formula>
    </cfRule>
    <cfRule type="expression" dxfId="74" priority="74">
      <formula>C12=$BN$2</formula>
    </cfRule>
  </conditionalFormatting>
  <conditionalFormatting sqref="U9 Y9">
    <cfRule type="expression" dxfId="65" priority="64" stopIfTrue="1">
      <formula>$C9=$BN$2</formula>
    </cfRule>
    <cfRule type="expression" dxfId="64" priority="65" stopIfTrue="1">
      <formula>$P9=$BN$11</formula>
    </cfRule>
    <cfRule type="expression" dxfId="63" priority="66" stopIfTrue="1">
      <formula>$U9&lt;1</formula>
    </cfRule>
  </conditionalFormatting>
  <conditionalFormatting sqref="AE9">
    <cfRule type="expression" dxfId="62" priority="60" stopIfTrue="1">
      <formula>C9=""</formula>
    </cfRule>
    <cfRule type="expression" dxfId="61" priority="61" stopIfTrue="1">
      <formula>P9=""</formula>
    </cfRule>
    <cfRule type="expression" dxfId="60" priority="62" stopIfTrue="1">
      <formula>OR(P9=$BN$19,P9=$BN$20)</formula>
    </cfRule>
    <cfRule type="expression" dxfId="59" priority="63" stopIfTrue="1">
      <formula>OR(AE9="",AE9=0)</formula>
    </cfRule>
  </conditionalFormatting>
  <conditionalFormatting sqref="AJ9">
    <cfRule type="expression" dxfId="58" priority="58" stopIfTrue="1">
      <formula>OR(C9=$BN$2,P9=$BN$19,P9=$BN$20)</formula>
    </cfRule>
    <cfRule type="expression" dxfId="57" priority="59" stopIfTrue="1">
      <formula>AJ9=""</formula>
    </cfRule>
  </conditionalFormatting>
  <conditionalFormatting sqref="AO9">
    <cfRule type="expression" dxfId="56" priority="55" stopIfTrue="1">
      <formula>$C9=""</formula>
    </cfRule>
    <cfRule type="expression" dxfId="55" priority="57" stopIfTrue="1">
      <formula>AO9&lt;0</formula>
    </cfRule>
  </conditionalFormatting>
  <conditionalFormatting sqref="AO9">
    <cfRule type="expression" dxfId="54" priority="56" stopIfTrue="1">
      <formula>P9=$BN$11</formula>
    </cfRule>
  </conditionalFormatting>
  <conditionalFormatting sqref="AT9">
    <cfRule type="expression" dxfId="53" priority="53" stopIfTrue="1">
      <formula>P9=""</formula>
    </cfRule>
  </conditionalFormatting>
  <conditionalFormatting sqref="AT9:AX9">
    <cfRule type="expression" dxfId="52" priority="52" stopIfTrue="1">
      <formula>C9=""</formula>
    </cfRule>
    <cfRule type="expression" dxfId="51" priority="54" stopIfTrue="1">
      <formula>$O$23=""</formula>
    </cfRule>
  </conditionalFormatting>
  <conditionalFormatting sqref="P10:T10">
    <cfRule type="expression" dxfId="50" priority="50" stopIfTrue="1">
      <formula>C10=$BN$2</formula>
    </cfRule>
    <cfRule type="expression" dxfId="49" priority="51" stopIfTrue="1">
      <formula>P10=$BN$11</formula>
    </cfRule>
  </conditionalFormatting>
  <conditionalFormatting sqref="P11:T11">
    <cfRule type="expression" dxfId="48" priority="48" stopIfTrue="1">
      <formula>C11=$BN$2</formula>
    </cfRule>
    <cfRule type="expression" dxfId="47" priority="49" stopIfTrue="1">
      <formula>P11=$BN$11</formula>
    </cfRule>
  </conditionalFormatting>
  <conditionalFormatting sqref="P12:T12">
    <cfRule type="expression" dxfId="46" priority="46" stopIfTrue="1">
      <formula>C12=$BN$2</formula>
    </cfRule>
    <cfRule type="expression" dxfId="45" priority="47" stopIfTrue="1">
      <formula>P12=$BN$11</formula>
    </cfRule>
  </conditionalFormatting>
  <conditionalFormatting sqref="U10 Y10">
    <cfRule type="expression" dxfId="44" priority="43" stopIfTrue="1">
      <formula>$C10=$BN$2</formula>
    </cfRule>
    <cfRule type="expression" dxfId="43" priority="44" stopIfTrue="1">
      <formula>$P10=$BN$11</formula>
    </cfRule>
    <cfRule type="expression" dxfId="42" priority="45" stopIfTrue="1">
      <formula>$U10&lt;1</formula>
    </cfRule>
  </conditionalFormatting>
  <conditionalFormatting sqref="U11 Y11">
    <cfRule type="expression" dxfId="41" priority="40" stopIfTrue="1">
      <formula>$C11=$BN$2</formula>
    </cfRule>
    <cfRule type="expression" dxfId="40" priority="41" stopIfTrue="1">
      <formula>$P11=$BN$11</formula>
    </cfRule>
    <cfRule type="expression" dxfId="39" priority="42" stopIfTrue="1">
      <formula>$U11&lt;1</formula>
    </cfRule>
  </conditionalFormatting>
  <conditionalFormatting sqref="U12 Y12">
    <cfRule type="expression" dxfId="38" priority="37" stopIfTrue="1">
      <formula>$C12=$BN$2</formula>
    </cfRule>
    <cfRule type="expression" dxfId="37" priority="38" stopIfTrue="1">
      <formula>$P12=$BN$11</formula>
    </cfRule>
    <cfRule type="expression" dxfId="36" priority="39" stopIfTrue="1">
      <formula>$U12&lt;1</formula>
    </cfRule>
  </conditionalFormatting>
  <conditionalFormatting sqref="AE10">
    <cfRule type="expression" dxfId="35" priority="33" stopIfTrue="1">
      <formula>C10=""</formula>
    </cfRule>
    <cfRule type="expression" dxfId="34" priority="34" stopIfTrue="1">
      <formula>P10=""</formula>
    </cfRule>
    <cfRule type="expression" dxfId="33" priority="35" stopIfTrue="1">
      <formula>OR(P10=$BN$19,P10=$BN$20)</formula>
    </cfRule>
    <cfRule type="expression" dxfId="32" priority="36" stopIfTrue="1">
      <formula>OR(AE10="",AE10=0)</formula>
    </cfRule>
  </conditionalFormatting>
  <conditionalFormatting sqref="AE11">
    <cfRule type="expression" dxfId="31" priority="29" stopIfTrue="1">
      <formula>C11=""</formula>
    </cfRule>
    <cfRule type="expression" dxfId="30" priority="30" stopIfTrue="1">
      <formula>P11=""</formula>
    </cfRule>
    <cfRule type="expression" dxfId="29" priority="31" stopIfTrue="1">
      <formula>OR(P11=$BN$19,P11=$BN$20)</formula>
    </cfRule>
    <cfRule type="expression" dxfId="28" priority="32" stopIfTrue="1">
      <formula>OR(AE11="",AE11=0)</formula>
    </cfRule>
  </conditionalFormatting>
  <conditionalFormatting sqref="AE12">
    <cfRule type="expression" dxfId="27" priority="25" stopIfTrue="1">
      <formula>C12=""</formula>
    </cfRule>
    <cfRule type="expression" dxfId="26" priority="26" stopIfTrue="1">
      <formula>P12=""</formula>
    </cfRule>
    <cfRule type="expression" dxfId="25" priority="27" stopIfTrue="1">
      <formula>OR(P12=$BN$19,P12=$BN$20)</formula>
    </cfRule>
    <cfRule type="expression" dxfId="24" priority="28" stopIfTrue="1">
      <formula>OR(AE12="",AE12=0)</formula>
    </cfRule>
  </conditionalFormatting>
  <conditionalFormatting sqref="AJ10">
    <cfRule type="expression" dxfId="23" priority="23" stopIfTrue="1">
      <formula>OR(C10=$BN$2,P10=$BN$19,P10=$BN$20)</formula>
    </cfRule>
    <cfRule type="expression" dxfId="22" priority="24" stopIfTrue="1">
      <formula>AJ10=""</formula>
    </cfRule>
  </conditionalFormatting>
  <conditionalFormatting sqref="AJ11">
    <cfRule type="expression" dxfId="21" priority="21" stopIfTrue="1">
      <formula>OR(C11=$BN$2,P11=$BN$19,P11=$BN$20)</formula>
    </cfRule>
    <cfRule type="expression" dxfId="20" priority="22" stopIfTrue="1">
      <formula>AJ11=""</formula>
    </cfRule>
  </conditionalFormatting>
  <conditionalFormatting sqref="AJ12">
    <cfRule type="expression" dxfId="19" priority="19" stopIfTrue="1">
      <formula>OR(C12=$BN$2,P12=$BN$19,P12=$BN$20)</formula>
    </cfRule>
    <cfRule type="expression" dxfId="18" priority="20" stopIfTrue="1">
      <formula>AJ12=""</formula>
    </cfRule>
  </conditionalFormatting>
  <conditionalFormatting sqref="AO10">
    <cfRule type="expression" dxfId="17" priority="16" stopIfTrue="1">
      <formula>$C10=""</formula>
    </cfRule>
    <cfRule type="expression" dxfId="16" priority="18" stopIfTrue="1">
      <formula>AO10&lt;0</formula>
    </cfRule>
  </conditionalFormatting>
  <conditionalFormatting sqref="AO10">
    <cfRule type="expression" dxfId="15" priority="17" stopIfTrue="1">
      <formula>P10=$BN$11</formula>
    </cfRule>
  </conditionalFormatting>
  <conditionalFormatting sqref="AO11">
    <cfRule type="expression" dxfId="14" priority="13" stopIfTrue="1">
      <formula>$C11=""</formula>
    </cfRule>
    <cfRule type="expression" dxfId="13" priority="15" stopIfTrue="1">
      <formula>AO11&lt;0</formula>
    </cfRule>
  </conditionalFormatting>
  <conditionalFormatting sqref="AO11">
    <cfRule type="expression" dxfId="12" priority="14" stopIfTrue="1">
      <formula>P11=$BN$11</formula>
    </cfRule>
  </conditionalFormatting>
  <conditionalFormatting sqref="AO12">
    <cfRule type="expression" dxfId="11" priority="10" stopIfTrue="1">
      <formula>$C12=""</formula>
    </cfRule>
    <cfRule type="expression" dxfId="10" priority="12" stopIfTrue="1">
      <formula>AO12&lt;0</formula>
    </cfRule>
  </conditionalFormatting>
  <conditionalFormatting sqref="AO12">
    <cfRule type="expression" dxfId="9" priority="11" stopIfTrue="1">
      <formula>P12=$BN$11</formula>
    </cfRule>
  </conditionalFormatting>
  <conditionalFormatting sqref="AT10">
    <cfRule type="expression" dxfId="8" priority="8" stopIfTrue="1">
      <formula>P10=""</formula>
    </cfRule>
  </conditionalFormatting>
  <conditionalFormatting sqref="AT10:AX10">
    <cfRule type="expression" dxfId="7" priority="7" stopIfTrue="1">
      <formula>C10=""</formula>
    </cfRule>
    <cfRule type="expression" dxfId="6" priority="9" stopIfTrue="1">
      <formula>$O$23=""</formula>
    </cfRule>
  </conditionalFormatting>
  <conditionalFormatting sqref="AT11">
    <cfRule type="expression" dxfId="5" priority="5" stopIfTrue="1">
      <formula>P11=""</formula>
    </cfRule>
  </conditionalFormatting>
  <conditionalFormatting sqref="AT11:AX11">
    <cfRule type="expression" dxfId="4" priority="4" stopIfTrue="1">
      <formula>C11=""</formula>
    </cfRule>
    <cfRule type="expression" dxfId="3" priority="6" stopIfTrue="1">
      <formula>$O$23=""</formula>
    </cfRule>
  </conditionalFormatting>
  <conditionalFormatting sqref="AT12">
    <cfRule type="expression" dxfId="2" priority="2" stopIfTrue="1">
      <formula>P12=""</formula>
    </cfRule>
  </conditionalFormatting>
  <conditionalFormatting sqref="AT12:AX12">
    <cfRule type="expression" dxfId="1" priority="1" stopIfTrue="1">
      <formula>C12=""</formula>
    </cfRule>
    <cfRule type="expression" dxfId="0" priority="3" stopIfTrue="1">
      <formula>$O$23=""</formula>
    </cfRule>
  </conditionalFormatting>
  <dataValidations count="10">
    <dataValidation type="list" allowBlank="1" showInputMessage="1" showErrorMessage="1" sqref="CI1:CJ1" xr:uid="{00000000-0002-0000-0000-000000000000}">
      <formula1>日</formula1>
    </dataValidation>
    <dataValidation type="list" allowBlank="1" showInputMessage="1" showErrorMessage="1" sqref="K100:M100" xr:uid="{00000000-0002-0000-0000-000001000000}">
      <formula1>製品発送先</formula1>
    </dataValidation>
    <dataValidation type="list" allowBlank="1" showInputMessage="1" showErrorMessage="1" sqref="CJ112 CJ96" xr:uid="{00000000-0002-0000-0000-000002000000}">
      <formula1>都道府県</formula1>
    </dataValidation>
    <dataValidation type="list" operator="equal" allowBlank="1" showInputMessage="1" showErrorMessage="1" errorTitle="数量エラー" error="Secure Back Managerのご購入は、1枚の申請書につき1ライセンスです。" sqref="DB124:DK126 CF26:CO36 CC20:CL21" xr:uid="{00000000-0002-0000-0000-000003000000}">
      <formula1>利用するしない</formula1>
    </dataValidation>
    <dataValidation type="whole" showInputMessage="1" showErrorMessage="1" errorTitle="お申込み数量について" error="1～10,000位内の範囲で、半角数字で入力してください" sqref="U8:U12 Z8:Z12" xr:uid="{748FAF6F-219B-4C72-AADB-09A6578708D2}">
      <formula1>0</formula1>
      <formula2>10000</formula2>
    </dataValidation>
    <dataValidation type="whole" showInputMessage="1" showErrorMessage="1" sqref="BC8:BE8" xr:uid="{76F1141E-6179-4216-BFE3-1817C8E3796D}">
      <formula1>0</formula1>
      <formula2>100</formula2>
    </dataValidation>
    <dataValidation type="list" allowBlank="1" showErrorMessage="1" sqref="C8:O12" xr:uid="{13568645-F707-4CC3-B5CB-A451BD2D1503}">
      <formula1>$BN$2:$BN$6</formula1>
    </dataValidation>
    <dataValidation type="list" allowBlank="1" showInputMessage="1" showErrorMessage="1" sqref="AZ12:BB12" xr:uid="{C32985E4-1474-4E0B-99DA-380E4613AA10}">
      <formula1>$BQ$2:$BQ$4</formula1>
    </dataValidation>
    <dataValidation type="whole" allowBlank="1" showInputMessage="1" showErrorMessage="1" sqref="BC12" xr:uid="{8751BE38-1C55-42BF-8B11-0B630FC46E13}">
      <formula1>0</formula1>
      <formula2>100</formula2>
    </dataValidation>
    <dataValidation type="list" allowBlank="1" showInputMessage="1" showErrorMessage="1" errorTitle="お客様へ" error="一覧からお申込みするサービスを選択してください。" sqref="P8:T12" xr:uid="{A9077C8E-0A98-45F7-93D1-9EEA27C40A6C}">
      <formula1>$BN$19:$BN$22</formula1>
    </dataValidation>
  </dataValidations>
  <printOptions horizontalCentered="1"/>
  <pageMargins left="0" right="0" top="0.59055118110236227" bottom="0.51181102362204722" header="0.39370078740157483" footer="0.15748031496062992"/>
  <pageSetup paperSize="9" scale="64" orientation="landscape" r:id="rId1"/>
  <headerFooter alignWithMargins="0">
    <oddFooter>&amp;R&amp;9アップデータ株式会社
〒101-0045 東京都千代田区神田鍛冶町3-5-8 KDX神田北口ビル
URL：https://www.updata.co.jp/</oddFooter>
  </headerFooter>
  <drawing r:id="rId2"/>
  <legacyDrawing r:id="rId3"/>
  <controls>
    <mc:AlternateContent xmlns:mc="http://schemas.openxmlformats.org/markup-compatibility/2006">
      <mc:Choice Requires="x14">
        <control shapeId="12353" r:id="rId4" name="CheckBox4">
          <controlPr locked="0" defaultSize="0" autoLine="0" r:id="rId5">
            <anchor moveWithCells="1" sizeWithCells="1">
              <from>
                <xdr:col>8</xdr:col>
                <xdr:colOff>50800</xdr:colOff>
                <xdr:row>35</xdr:row>
                <xdr:rowOff>19050</xdr:rowOff>
              </from>
              <to>
                <xdr:col>8</xdr:col>
                <xdr:colOff>209550</xdr:colOff>
                <xdr:row>35</xdr:row>
                <xdr:rowOff>190500</xdr:rowOff>
              </to>
            </anchor>
          </controlPr>
        </control>
      </mc:Choice>
      <mc:Fallback>
        <control shapeId="12353" r:id="rId4"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506EC-2188-40AA-922B-B66130CA6A16}">
  <sheetPr codeName="Sheet2">
    <tabColor rgb="FFFF0000"/>
  </sheetPr>
  <dimension ref="A1:EC127"/>
  <sheetViews>
    <sheetView view="pageBreakPreview" zoomScale="55" zoomScaleNormal="55" zoomScaleSheetLayoutView="55" workbookViewId="0">
      <selection activeCell="I21" sqref="I21"/>
    </sheetView>
  </sheetViews>
  <sheetFormatPr defaultColWidth="2.90625" defaultRowHeight="15" customHeight="1" x14ac:dyDescent="0.2"/>
  <cols>
    <col min="1" max="1" width="2.90625" style="25"/>
    <col min="2" max="63" width="3.6328125" style="25" customWidth="1"/>
    <col min="64" max="64" width="2.90625" style="10"/>
    <col min="65" max="65" width="3.7265625" style="2" customWidth="1"/>
    <col min="66" max="66" width="32.08984375" style="25" bestFit="1" customWidth="1"/>
    <col min="67" max="67" width="9.7265625" style="2" customWidth="1"/>
    <col min="68" max="68" width="11.90625" style="2" bestFit="1" customWidth="1"/>
    <col min="69" max="69" width="10.36328125" style="2" bestFit="1" customWidth="1"/>
    <col min="70" max="70" width="22.08984375" style="25" customWidth="1"/>
    <col min="71" max="71" width="2.90625" style="25" customWidth="1"/>
    <col min="72" max="16384" width="2.90625" style="25"/>
  </cols>
  <sheetData>
    <row r="1" spans="1:91" ht="24" customHeight="1" x14ac:dyDescent="0.2">
      <c r="A1" s="2"/>
      <c r="B1" s="68" t="s">
        <v>206</v>
      </c>
      <c r="C1" s="69"/>
      <c r="D1" s="69"/>
      <c r="E1" s="1"/>
      <c r="F1" s="1"/>
      <c r="G1" s="1"/>
      <c r="H1" s="1"/>
      <c r="I1" s="1"/>
      <c r="J1" s="1"/>
      <c r="K1" s="1"/>
      <c r="L1" s="1"/>
      <c r="M1" s="1"/>
      <c r="N1" s="1"/>
      <c r="O1" s="82"/>
      <c r="P1" s="1"/>
      <c r="Q1" s="1"/>
      <c r="R1" s="1"/>
      <c r="S1" s="1"/>
      <c r="T1" s="1"/>
      <c r="U1" s="1"/>
      <c r="V1" s="1"/>
      <c r="X1" s="1"/>
      <c r="Y1" s="1"/>
      <c r="Z1" s="1"/>
      <c r="AA1" s="1"/>
      <c r="AB1" s="1"/>
      <c r="AC1" s="1"/>
      <c r="AD1" s="1"/>
      <c r="AE1" s="1"/>
      <c r="AF1" s="1"/>
      <c r="AG1" s="1"/>
      <c r="AH1" s="1"/>
      <c r="AI1" s="1"/>
      <c r="AJ1" s="1"/>
      <c r="AK1" s="1"/>
      <c r="AL1" s="1"/>
      <c r="AM1" s="78"/>
      <c r="AN1" s="1"/>
      <c r="AO1" s="331"/>
      <c r="AP1" s="331"/>
      <c r="AQ1" s="331"/>
      <c r="AR1" s="331"/>
      <c r="AS1" s="88"/>
      <c r="AT1" s="88"/>
      <c r="AU1" s="88"/>
      <c r="AV1" s="88"/>
      <c r="AW1" s="88"/>
      <c r="AX1" s="88"/>
      <c r="AY1" s="88"/>
      <c r="AZ1" s="88"/>
      <c r="BA1" s="88"/>
      <c r="BB1" s="88"/>
      <c r="BC1" s="88"/>
      <c r="BD1" s="126" t="s">
        <v>97</v>
      </c>
      <c r="BE1" s="127"/>
      <c r="BF1" s="327">
        <v>44110</v>
      </c>
      <c r="BG1" s="327"/>
      <c r="BH1" s="327"/>
      <c r="BI1" s="327"/>
      <c r="BJ1" s="88"/>
      <c r="BK1" s="88"/>
      <c r="BL1" s="91"/>
      <c r="BM1" s="1"/>
      <c r="BN1" s="210" t="s">
        <v>130</v>
      </c>
      <c r="BO1" s="211"/>
      <c r="BP1" s="212" t="s">
        <v>136</v>
      </c>
      <c r="BQ1" s="212" t="s">
        <v>136</v>
      </c>
      <c r="BR1" s="213"/>
      <c r="BS1" s="173"/>
      <c r="BT1" s="86"/>
      <c r="BU1" s="86"/>
      <c r="BV1" s="86"/>
      <c r="BW1" s="86"/>
      <c r="BX1" s="86"/>
      <c r="BY1" s="86"/>
      <c r="BZ1" s="86"/>
      <c r="CA1" s="86"/>
      <c r="CB1" s="86"/>
      <c r="CC1" s="86"/>
      <c r="CD1" s="86"/>
      <c r="CE1" s="86"/>
      <c r="CF1" s="86"/>
      <c r="CG1" s="86"/>
      <c r="CH1" s="86"/>
      <c r="CI1" s="326"/>
      <c r="CJ1" s="326"/>
      <c r="CK1" s="325"/>
      <c r="CL1" s="325"/>
    </row>
    <row r="2" spans="1:91" ht="24" customHeight="1" x14ac:dyDescent="0.2">
      <c r="A2" s="2"/>
      <c r="B2" s="338" t="s">
        <v>223</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89"/>
      <c r="AT2" s="131" t="s">
        <v>138</v>
      </c>
      <c r="AU2" s="155"/>
      <c r="AV2" s="155"/>
      <c r="AW2" s="155"/>
      <c r="AX2" s="155"/>
      <c r="AY2" s="355"/>
      <c r="AZ2" s="355"/>
      <c r="BA2" s="355"/>
      <c r="BB2" s="355"/>
      <c r="BC2" s="355"/>
      <c r="BD2" s="355"/>
      <c r="BE2" s="355"/>
      <c r="BF2" s="355"/>
      <c r="BG2" s="355"/>
      <c r="BH2" s="355"/>
      <c r="BI2" s="355"/>
      <c r="BJ2" s="355"/>
      <c r="BK2" s="89"/>
      <c r="BL2" s="92"/>
      <c r="BM2" s="15"/>
      <c r="BN2" s="210"/>
      <c r="BO2" s="214"/>
      <c r="BP2" s="215"/>
      <c r="BQ2" s="219"/>
      <c r="BR2" s="220"/>
      <c r="BS2" s="221"/>
      <c r="BT2" s="222"/>
      <c r="BU2" s="222"/>
      <c r="BV2" s="222"/>
      <c r="BW2" s="222"/>
      <c r="BX2" s="222"/>
      <c r="BY2" s="26"/>
      <c r="BZ2" s="26"/>
      <c r="CA2" s="26"/>
      <c r="CB2" s="26"/>
      <c r="CC2" s="26"/>
      <c r="CD2" s="26"/>
      <c r="CE2" s="26"/>
      <c r="CF2" s="26"/>
      <c r="CG2" s="26"/>
      <c r="CH2" s="26"/>
      <c r="CI2" s="26"/>
      <c r="CJ2" s="26"/>
      <c r="CK2" s="26"/>
      <c r="CL2" s="26"/>
    </row>
    <row r="3" spans="1:91" ht="24" customHeight="1" thickBot="1" x14ac:dyDescent="0.25">
      <c r="A3" s="2"/>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89"/>
      <c r="AT3" s="132" t="s">
        <v>139</v>
      </c>
      <c r="AU3" s="156"/>
      <c r="AV3" s="156"/>
      <c r="AW3" s="156"/>
      <c r="AX3" s="156"/>
      <c r="AY3" s="356"/>
      <c r="AZ3" s="356"/>
      <c r="BA3" s="356"/>
      <c r="BB3" s="356"/>
      <c r="BC3" s="356"/>
      <c r="BD3" s="356"/>
      <c r="BE3" s="356"/>
      <c r="BF3" s="356"/>
      <c r="BG3" s="356"/>
      <c r="BH3" s="356"/>
      <c r="BI3" s="356"/>
      <c r="BJ3" s="356"/>
      <c r="BK3" s="89"/>
      <c r="BL3" s="92"/>
      <c r="BM3" s="13"/>
      <c r="BN3" s="215" t="s">
        <v>218</v>
      </c>
      <c r="BO3" s="211"/>
      <c r="BP3" s="215"/>
      <c r="BQ3" s="241" t="s">
        <v>209</v>
      </c>
      <c r="BR3" s="224"/>
      <c r="BS3" s="225"/>
      <c r="BT3" s="226"/>
      <c r="BU3" s="226"/>
      <c r="BV3" s="226"/>
      <c r="BW3" s="226"/>
      <c r="BX3" s="226"/>
      <c r="BY3" s="27"/>
      <c r="BZ3" s="27"/>
      <c r="CA3" s="27"/>
      <c r="CB3" s="27"/>
      <c r="CC3" s="27"/>
      <c r="CD3" s="27"/>
      <c r="CE3" s="27"/>
      <c r="CF3" s="27"/>
      <c r="CG3" s="27"/>
      <c r="CH3" s="27"/>
      <c r="CI3" s="27"/>
      <c r="CJ3" s="27"/>
      <c r="CK3" s="27"/>
      <c r="CL3" s="27"/>
    </row>
    <row r="4" spans="1:91" ht="24" customHeight="1" thickTop="1" x14ac:dyDescent="0.2">
      <c r="A4" s="2"/>
      <c r="B4" s="3"/>
      <c r="C4" s="3"/>
      <c r="D4" s="342"/>
      <c r="E4" s="342"/>
      <c r="F4" s="342"/>
      <c r="G4" s="342"/>
      <c r="H4" s="342"/>
      <c r="I4" s="342"/>
      <c r="J4" s="342"/>
      <c r="K4" s="342"/>
      <c r="L4" s="342"/>
      <c r="M4" s="342"/>
      <c r="N4" s="342"/>
      <c r="O4" s="342"/>
      <c r="P4" s="342"/>
      <c r="Q4" s="342"/>
      <c r="R4" s="342"/>
      <c r="S4" s="4"/>
      <c r="T4" s="4"/>
      <c r="U4" s="4"/>
      <c r="V4" s="4"/>
      <c r="W4" s="4"/>
      <c r="X4" s="4"/>
      <c r="Y4" s="4"/>
      <c r="Z4" s="5"/>
      <c r="AA4" s="5"/>
      <c r="AB4" s="5"/>
      <c r="AC4" s="5"/>
      <c r="AD4" s="5"/>
      <c r="AE4" s="5"/>
      <c r="AF4" s="5"/>
      <c r="AG4" s="5"/>
      <c r="AH4" s="5"/>
      <c r="AI4" s="5"/>
      <c r="AJ4" s="5"/>
      <c r="AK4" s="5"/>
      <c r="AL4" s="5"/>
      <c r="AM4" s="5"/>
      <c r="AN4" s="5"/>
      <c r="AO4" s="5"/>
      <c r="AP4" s="5"/>
      <c r="AQ4" s="5"/>
      <c r="AR4" s="5"/>
      <c r="AS4" s="4"/>
      <c r="AT4" s="4"/>
      <c r="AU4" s="4"/>
      <c r="AV4" s="4"/>
      <c r="AW4" s="4"/>
      <c r="AX4" s="4"/>
      <c r="AY4" s="4"/>
      <c r="AZ4" s="4"/>
      <c r="BA4" s="4"/>
      <c r="BB4" s="4"/>
      <c r="BC4" s="4"/>
      <c r="BD4" s="4"/>
      <c r="BE4" s="4"/>
      <c r="BF4" s="4"/>
      <c r="BG4" s="4"/>
      <c r="BH4" s="4"/>
      <c r="BI4" s="4"/>
      <c r="BJ4" s="4"/>
      <c r="BK4" s="4"/>
      <c r="BL4" s="92"/>
      <c r="BM4" s="13"/>
      <c r="BN4" s="215" t="s">
        <v>219</v>
      </c>
      <c r="BO4" s="215"/>
      <c r="BP4" s="215"/>
      <c r="BQ4" s="243" t="s">
        <v>222</v>
      </c>
      <c r="BR4" s="228"/>
      <c r="BS4" s="229"/>
      <c r="BT4" s="229"/>
      <c r="BU4" s="229"/>
      <c r="BV4" s="229"/>
      <c r="BW4" s="229"/>
      <c r="BX4" s="229"/>
      <c r="CB4" s="27"/>
      <c r="CC4" s="27"/>
      <c r="CD4" s="27"/>
      <c r="CE4" s="27"/>
      <c r="CF4" s="27"/>
      <c r="CG4" s="27"/>
      <c r="CH4" s="27"/>
      <c r="CI4" s="27"/>
      <c r="CJ4" s="27"/>
      <c r="CK4" s="27"/>
      <c r="CL4" s="27"/>
    </row>
    <row r="5" spans="1:91" ht="24" customHeight="1" x14ac:dyDescent="0.2">
      <c r="A5" s="2"/>
      <c r="B5" s="3"/>
      <c r="C5" s="104" t="s">
        <v>135</v>
      </c>
      <c r="D5" s="103"/>
      <c r="E5" s="103"/>
      <c r="F5" s="103"/>
      <c r="G5" s="103"/>
      <c r="H5" s="103"/>
      <c r="I5" s="103"/>
      <c r="J5" s="103"/>
      <c r="K5" s="103"/>
      <c r="L5" s="103"/>
      <c r="M5" s="103"/>
      <c r="N5" s="103"/>
      <c r="O5" s="103"/>
      <c r="P5" s="103"/>
      <c r="Q5" s="24"/>
      <c r="R5" s="24"/>
      <c r="S5" s="24"/>
      <c r="T5" s="24"/>
      <c r="U5" s="24"/>
      <c r="V5" s="24"/>
      <c r="W5" s="24"/>
      <c r="X5" s="24"/>
      <c r="Y5" s="4"/>
      <c r="Z5" s="4"/>
      <c r="AA5" s="4"/>
      <c r="AB5" s="4"/>
      <c r="AC5" s="4"/>
      <c r="AD5" s="4"/>
      <c r="AE5" s="4"/>
      <c r="AF5" s="4"/>
      <c r="AG5" s="4"/>
      <c r="AH5" s="4"/>
      <c r="AI5" s="4"/>
      <c r="AJ5" s="4"/>
      <c r="AK5" s="4"/>
      <c r="AL5" s="4"/>
      <c r="AM5" s="4"/>
      <c r="AN5" s="4"/>
      <c r="AO5" s="4"/>
      <c r="AP5" s="4"/>
      <c r="AQ5" s="4"/>
      <c r="AR5" s="4"/>
      <c r="AS5" s="4"/>
      <c r="AT5" s="4"/>
      <c r="AU5" s="4"/>
      <c r="AV5" s="4"/>
      <c r="AW5" s="4"/>
      <c r="AX5" s="4"/>
      <c r="AY5" s="4"/>
      <c r="AZ5" s="230" t="s">
        <v>153</v>
      </c>
      <c r="BA5" s="231"/>
      <c r="BB5" s="231"/>
      <c r="BC5" s="231"/>
      <c r="BD5" s="231"/>
      <c r="BE5" s="231"/>
      <c r="BF5" s="231"/>
      <c r="BG5" s="231"/>
      <c r="BH5" s="231"/>
      <c r="BI5" s="231"/>
      <c r="BJ5" s="231"/>
      <c r="BK5" s="4"/>
      <c r="BL5" s="92"/>
      <c r="BM5" s="13"/>
      <c r="BN5" s="215" t="s">
        <v>220</v>
      </c>
      <c r="BO5" s="215"/>
      <c r="BP5" s="215"/>
      <c r="BQ5" s="227"/>
      <c r="BR5" s="228"/>
      <c r="BS5" s="229"/>
      <c r="BT5" s="229"/>
      <c r="BU5" s="229"/>
      <c r="BV5" s="229"/>
      <c r="BW5" s="229"/>
      <c r="BX5" s="229"/>
      <c r="CB5" s="27"/>
      <c r="CC5" s="27"/>
      <c r="CD5" s="27"/>
      <c r="CE5" s="27"/>
      <c r="CF5" s="27"/>
      <c r="CG5" s="27"/>
      <c r="CH5" s="27"/>
      <c r="CI5" s="27"/>
      <c r="CJ5" s="27"/>
      <c r="CK5" s="27"/>
      <c r="CL5" s="27"/>
    </row>
    <row r="6" spans="1:91" ht="24" customHeight="1" x14ac:dyDescent="0.2">
      <c r="A6" s="2"/>
      <c r="B6" s="3"/>
      <c r="C6" s="315" t="s">
        <v>134</v>
      </c>
      <c r="D6" s="316"/>
      <c r="E6" s="316"/>
      <c r="F6" s="316"/>
      <c r="G6" s="316"/>
      <c r="H6" s="316"/>
      <c r="I6" s="316"/>
      <c r="J6" s="316"/>
      <c r="K6" s="316"/>
      <c r="L6" s="316"/>
      <c r="M6" s="316"/>
      <c r="N6" s="316"/>
      <c r="O6" s="317"/>
      <c r="P6" s="290" t="s">
        <v>137</v>
      </c>
      <c r="Q6" s="316"/>
      <c r="R6" s="316"/>
      <c r="S6" s="316"/>
      <c r="T6" s="317"/>
      <c r="U6" s="290" t="s">
        <v>155</v>
      </c>
      <c r="V6" s="291"/>
      <c r="W6" s="291"/>
      <c r="X6" s="291"/>
      <c r="Y6" s="292"/>
      <c r="Z6" s="290" t="s">
        <v>162</v>
      </c>
      <c r="AA6" s="291"/>
      <c r="AB6" s="291"/>
      <c r="AC6" s="291"/>
      <c r="AD6" s="292"/>
      <c r="AE6" s="290" t="s">
        <v>167</v>
      </c>
      <c r="AF6" s="291"/>
      <c r="AG6" s="291"/>
      <c r="AH6" s="291"/>
      <c r="AI6" s="292"/>
      <c r="AJ6" s="290" t="s">
        <v>168</v>
      </c>
      <c r="AK6" s="291"/>
      <c r="AL6" s="291"/>
      <c r="AM6" s="291"/>
      <c r="AN6" s="292"/>
      <c r="AO6" s="290" t="s">
        <v>176</v>
      </c>
      <c r="AP6" s="291"/>
      <c r="AQ6" s="291"/>
      <c r="AR6" s="291"/>
      <c r="AS6" s="292"/>
      <c r="AT6" s="290" t="s">
        <v>177</v>
      </c>
      <c r="AU6" s="291"/>
      <c r="AV6" s="291"/>
      <c r="AW6" s="291"/>
      <c r="AX6" s="292"/>
      <c r="AY6" s="76"/>
      <c r="AZ6" s="254" t="s">
        <v>226</v>
      </c>
      <c r="BA6" s="258"/>
      <c r="BB6" s="258"/>
      <c r="BC6" s="258"/>
      <c r="BD6" s="258"/>
      <c r="BE6" s="258"/>
      <c r="BF6" s="258"/>
      <c r="BG6" s="258"/>
      <c r="BH6" s="258"/>
      <c r="BI6" s="258"/>
      <c r="BJ6" s="258"/>
      <c r="BK6" s="4"/>
      <c r="BL6" s="4"/>
      <c r="BM6" s="4"/>
      <c r="BN6" s="215" t="s">
        <v>224</v>
      </c>
      <c r="BO6" s="215"/>
      <c r="BP6" s="215"/>
      <c r="BQ6" s="227"/>
      <c r="BR6" s="228"/>
      <c r="BS6" s="229"/>
      <c r="BT6" s="229"/>
      <c r="BU6" s="229"/>
      <c r="BV6" s="229"/>
      <c r="BW6" s="229"/>
      <c r="BX6" s="229"/>
      <c r="CB6" s="27"/>
      <c r="CC6" s="27"/>
      <c r="CD6" s="27"/>
      <c r="CE6" s="27"/>
      <c r="CF6" s="27"/>
      <c r="CG6" s="27"/>
      <c r="CH6" s="27"/>
      <c r="CI6" s="27"/>
      <c r="CJ6" s="27"/>
      <c r="CK6" s="27"/>
      <c r="CL6" s="27"/>
    </row>
    <row r="7" spans="1:91" ht="24" customHeight="1" x14ac:dyDescent="0.2">
      <c r="A7" s="2"/>
      <c r="B7" s="3"/>
      <c r="C7" s="318"/>
      <c r="D7" s="319"/>
      <c r="E7" s="319"/>
      <c r="F7" s="319"/>
      <c r="G7" s="319"/>
      <c r="H7" s="319"/>
      <c r="I7" s="319"/>
      <c r="J7" s="319"/>
      <c r="K7" s="319"/>
      <c r="L7" s="319"/>
      <c r="M7" s="319"/>
      <c r="N7" s="319"/>
      <c r="O7" s="320"/>
      <c r="P7" s="318"/>
      <c r="Q7" s="319"/>
      <c r="R7" s="319"/>
      <c r="S7" s="319"/>
      <c r="T7" s="320"/>
      <c r="U7" s="293"/>
      <c r="V7" s="294"/>
      <c r="W7" s="294"/>
      <c r="X7" s="294"/>
      <c r="Y7" s="295"/>
      <c r="Z7" s="293"/>
      <c r="AA7" s="294"/>
      <c r="AB7" s="294"/>
      <c r="AC7" s="294"/>
      <c r="AD7" s="295"/>
      <c r="AE7" s="293"/>
      <c r="AF7" s="294"/>
      <c r="AG7" s="294"/>
      <c r="AH7" s="294"/>
      <c r="AI7" s="295"/>
      <c r="AJ7" s="293"/>
      <c r="AK7" s="294"/>
      <c r="AL7" s="294"/>
      <c r="AM7" s="294"/>
      <c r="AN7" s="295"/>
      <c r="AO7" s="293"/>
      <c r="AP7" s="294"/>
      <c r="AQ7" s="294"/>
      <c r="AR7" s="294"/>
      <c r="AS7" s="295"/>
      <c r="AT7" s="293"/>
      <c r="AU7" s="294"/>
      <c r="AV7" s="294"/>
      <c r="AW7" s="294"/>
      <c r="AX7" s="295"/>
      <c r="AY7" s="76"/>
      <c r="AZ7" s="277" t="s">
        <v>208</v>
      </c>
      <c r="BA7" s="278"/>
      <c r="BB7" s="279"/>
      <c r="BC7" s="277" t="s">
        <v>157</v>
      </c>
      <c r="BD7" s="278"/>
      <c r="BE7" s="279"/>
      <c r="BF7" s="280" t="s">
        <v>207</v>
      </c>
      <c r="BG7" s="281"/>
      <c r="BH7" s="281"/>
      <c r="BI7" s="281"/>
      <c r="BJ7" s="282"/>
      <c r="BK7" s="4"/>
      <c r="BL7" s="4"/>
      <c r="BM7" s="4"/>
      <c r="BN7" s="215"/>
      <c r="BO7" s="215"/>
      <c r="BP7" s="215"/>
      <c r="BQ7" s="227"/>
      <c r="BR7" s="228"/>
      <c r="BS7" s="229"/>
      <c r="BT7" s="229"/>
      <c r="BU7" s="229"/>
      <c r="BV7" s="229"/>
      <c r="BW7" s="229"/>
      <c r="BX7" s="229"/>
      <c r="CB7" s="27"/>
      <c r="CC7" s="27"/>
      <c r="CD7" s="27"/>
      <c r="CE7" s="27"/>
      <c r="CF7" s="27"/>
      <c r="CG7" s="27"/>
      <c r="CH7" s="27"/>
      <c r="CI7" s="27"/>
      <c r="CJ7" s="27"/>
      <c r="CK7" s="27"/>
      <c r="CL7" s="27"/>
    </row>
    <row r="8" spans="1:91" ht="24" customHeight="1" x14ac:dyDescent="0.2">
      <c r="A8" s="2"/>
      <c r="B8" s="3"/>
      <c r="C8" s="312" t="s">
        <v>219</v>
      </c>
      <c r="D8" s="313"/>
      <c r="E8" s="313"/>
      <c r="F8" s="313"/>
      <c r="G8" s="313"/>
      <c r="H8" s="313"/>
      <c r="I8" s="313"/>
      <c r="J8" s="313"/>
      <c r="K8" s="313"/>
      <c r="L8" s="313"/>
      <c r="M8" s="313"/>
      <c r="N8" s="313"/>
      <c r="O8" s="314"/>
      <c r="P8" s="309" t="s">
        <v>132</v>
      </c>
      <c r="Q8" s="310"/>
      <c r="R8" s="310"/>
      <c r="S8" s="310"/>
      <c r="T8" s="311"/>
      <c r="U8" s="296">
        <v>10</v>
      </c>
      <c r="V8" s="297"/>
      <c r="W8" s="297"/>
      <c r="X8" s="297"/>
      <c r="Y8" s="298"/>
      <c r="Z8" s="296">
        <v>1</v>
      </c>
      <c r="AA8" s="297"/>
      <c r="AB8" s="297"/>
      <c r="AC8" s="297"/>
      <c r="AD8" s="298"/>
      <c r="AE8" s="299"/>
      <c r="AF8" s="300"/>
      <c r="AG8" s="300"/>
      <c r="AH8" s="300"/>
      <c r="AI8" s="300"/>
      <c r="AJ8" s="301"/>
      <c r="AK8" s="302"/>
      <c r="AL8" s="302"/>
      <c r="AM8" s="302"/>
      <c r="AN8" s="302"/>
      <c r="AO8" s="303">
        <f>IF(P8=$BN$20,U8,IF(P8=$BN$22,U8+AE8,IF(P8=$BN$23,U8,"")))</f>
        <v>10</v>
      </c>
      <c r="AP8" s="304"/>
      <c r="AQ8" s="304"/>
      <c r="AR8" s="304"/>
      <c r="AS8" s="305"/>
      <c r="AT8" s="306">
        <f>IF(AND(C8=$BN$3,P8=$BN$20),DATE(YEAR($O$24)+Z8,MONTH($O$24),0),
IF(AND(C8=$BN$3,P8=$BN$22),AJ8,
IF(AND(C8=$BN$3,P8=$BN$23),DATE(YEAR(AJ8)+Z8,MONTH(AJ8),DAY(AJ8)),
IF(AND(C8=$BN$4,P8=$BN$20),DATE(YEAR($O$24)+Z8,MONTH($O$24),0),
IF(AND(C8=$BN$4,P8=$BN$22),AJ8,
IF(AND(C8=$BN$4,P8=$BN$23),DATE(YEAR(AJ8)+Z8,MONTH(AJ8),DAY(AJ8)),
IF(AND(C8=$BN$5,P8=$BN$20),DATE(YEAR($O$24)+Z8,MONTH($O$24),0),
IF(AND(C8=$BN$5,P8=$BN$22),AJ8,
IF(AND(C8=$BN$5,P8=$BN$23),DATE(YEAR(AJ8)+Z8,MONTH(AJ8),DAY(AJ8)),
IF(AND(C8=$BN$6,P8=$BN$20),DATE(YEAR($O$24)+Z8,MONTH($O$24),0),
IF(AND(C8=$BN$6,P8=$BN$22),AJ8,
IF(AND(C8=$BN$6,P8=$BN$23),DATE(YEAR(AJ8)+Z8,MONTH(AJ8),DAY(AJ8)),
IF(AND(C8=$BN$7,P8=$BN$20),DATE(YEAR($O$24)+Z8,MONTH($O$24),0),
IF(AND(C8=$BN$7,P8=$BN$22),AJ8,
IF(AND(C8=$BN$7,P8=$BN$23),DATE(YEAR(AJ8)+Z8,MONTH(AJ8),DAY(AJ8)),
IF(AND(C8=$BN$8,P8=$BN$20),DATE(YEAR($O$24)+Z8,MONTH($O$24),0),
IF(AND(C8=$BN$8,P8=$BN$22),AJ8,
IF(AND(C8=$BN$8,P8=$BN$23),DATE(YEAR(AJ8)+Z8,MONTH(AJ8),DAY(AJ8)),
IF(AND(C8=$BN$9,P8=$BN$20),DATE(YEAR($O$24)+Z8*5,MONTH($O$24),0),
IF(AND(C8=$BN$9,P8=$BN$22),AJ8,
IF(AND(C8=$BN$9,P8=$BN$23),DATE(YEAR(AJ8)+Z8*5,MONTH(AJ8),DAY(AJ8)),
IF(AND(C8=$BN$10,P8=$BN$20),DATE(YEAR($O$24)+Z8*5,MONTH($O$24),0),
IF(AND(C8=$BN$10,P8=$BN$22),AJ8,
IF(AND(C8=$BN$10,P8=$BN$23),DATE(YEAR(AJ8)+Z8*5,MONTH(AJ8),DAY(AJ8)),
IF(AND(C8=$BN$11,P8=$BN$20),DATE(YEAR($O$24)+Z8*5,MONTH($O$24),0),
IF(AND(C8=$BN$11,P8=$BN$22),AJ8,
IF(AND(C8=$BN$11,P8=$BN$23),DATE(YEAR(AJ8)+Z8*5,MONTH(AJ8),DAY(AJ8)),
IF(AND(C8=$BN$12,P8=$BN$20),DATE(YEAR($O$24)+Z8*5,MONTH($O$24),0),
IF(AND(C8=$BN$12,P8=$BN$22),AJ8,
IF(AND(C8=$BN$12,P8=$BN$23),DATE(YEAR(AJ8)+Z8*5,MONTH(AJ8),DAY(AJ8)),
IF(AND(C8=$BN$13,P8=$BN$20),DATE(YEAR($O$24)+Z8*5,MONTH($O$24),0),
IF(AND(C8=$BN$13,P8=$BN$22),AJ8,
IF(AND(C8=$BN$13,P8=$BN$23),DATE(YEAR(AJ8)+Z8*5,MONTH(AJ8),DAY(AJ8)),
IF(AND(C8=$BN$14,P8=$BN$20),DATE(YEAR($O$24)+Z8*5,MONTH($O$24),0),
IF(AND(C8=$BN$14,P8=$BN$22),AJ8,
IF(AND(C8=$BN$14,P8=$BN$23),DATE(YEAR(AJ8)+Z8*5,MONTH(AJ8),DAY(AJ8)),
"ERROR"))))))))))))))))))))))))))))))))))))</f>
        <v>44500</v>
      </c>
      <c r="AU8" s="307"/>
      <c r="AV8" s="307"/>
      <c r="AW8" s="307"/>
      <c r="AX8" s="308"/>
      <c r="AY8" s="76"/>
      <c r="AZ8" s="335"/>
      <c r="BA8" s="336"/>
      <c r="BB8" s="337"/>
      <c r="BC8" s="328"/>
      <c r="BD8" s="329"/>
      <c r="BE8" s="330"/>
      <c r="BF8" s="332"/>
      <c r="BG8" s="333"/>
      <c r="BH8" s="333"/>
      <c r="BI8" s="333"/>
      <c r="BJ8" s="334"/>
      <c r="BK8" s="4"/>
      <c r="BL8" s="4"/>
      <c r="BM8" s="4"/>
      <c r="BN8" s="215"/>
      <c r="BO8" s="215"/>
      <c r="BP8" s="215"/>
      <c r="BQ8" s="227"/>
      <c r="BR8" s="216"/>
      <c r="BS8" s="229"/>
      <c r="BT8" s="229"/>
      <c r="BU8" s="229"/>
      <c r="BV8" s="229"/>
      <c r="BW8" s="229"/>
      <c r="BX8" s="229"/>
      <c r="CB8" s="27"/>
      <c r="CC8" s="27"/>
      <c r="CD8" s="27"/>
      <c r="CE8" s="27"/>
      <c r="CF8" s="27"/>
      <c r="CG8" s="27"/>
      <c r="CH8" s="27"/>
      <c r="CI8" s="27"/>
      <c r="CJ8" s="27"/>
      <c r="CK8" s="27"/>
      <c r="CL8" s="27"/>
    </row>
    <row r="9" spans="1:91" ht="24" customHeight="1" x14ac:dyDescent="0.2">
      <c r="A9" s="2"/>
      <c r="B9" s="3"/>
      <c r="C9" s="312"/>
      <c r="D9" s="313"/>
      <c r="E9" s="313"/>
      <c r="F9" s="313"/>
      <c r="G9" s="313"/>
      <c r="H9" s="313"/>
      <c r="I9" s="313"/>
      <c r="J9" s="313"/>
      <c r="K9" s="313"/>
      <c r="L9" s="313"/>
      <c r="M9" s="313"/>
      <c r="N9" s="313"/>
      <c r="O9" s="314"/>
      <c r="P9" s="309"/>
      <c r="Q9" s="310"/>
      <c r="R9" s="310"/>
      <c r="S9" s="310"/>
      <c r="T9" s="311"/>
      <c r="U9" s="296"/>
      <c r="V9" s="297"/>
      <c r="W9" s="297"/>
      <c r="X9" s="297"/>
      <c r="Y9" s="298"/>
      <c r="Z9" s="296"/>
      <c r="AA9" s="297"/>
      <c r="AB9" s="297"/>
      <c r="AC9" s="297"/>
      <c r="AD9" s="298"/>
      <c r="AE9" s="299"/>
      <c r="AF9" s="300"/>
      <c r="AG9" s="300"/>
      <c r="AH9" s="300"/>
      <c r="AI9" s="300"/>
      <c r="AJ9" s="301"/>
      <c r="AK9" s="302"/>
      <c r="AL9" s="302"/>
      <c r="AM9" s="302"/>
      <c r="AN9" s="302"/>
      <c r="AO9" s="303" t="str">
        <f>IF(P9=$BN$20,U9,IF(P9=$BN$22,U9+AE9,IF(P9=$BN$23,U9,"")))</f>
        <v/>
      </c>
      <c r="AP9" s="304"/>
      <c r="AQ9" s="304"/>
      <c r="AR9" s="304"/>
      <c r="AS9" s="305"/>
      <c r="AT9" s="306" t="str">
        <f>IF(AND(C9=$BN$3,P9=$BN$20),DATE(YEAR($O$24)+Z9,MONTH($O$24),0),
IF(AND(C9=$BN$3,P9=$BN$22),AJ9,
IF(AND(C9=$BN$3,P9=$BN$23),DATE(YEAR(AJ9)+Z9,MONTH(AJ9),DAY(AJ9)),
IF(AND(C9=$BN$4,P9=$BN$20),DATE(YEAR($O$24)+Z9,MONTH($O$24),0),
IF(AND(C9=$BN$4,P9=$BN$22),AJ9,
IF(AND(C9=$BN$4,P9=$BN$23),DATE(YEAR(AJ9)+Z9,MONTH(AJ9),DAY(AJ9)),
IF(AND(C9=$BN$5,P9=$BN$20),DATE(YEAR($O$24)+Z9,MONTH($O$24),0),
IF(AND(C9=$BN$5,P9=$BN$22),AJ9,
IF(AND(C9=$BN$5,P9=$BN$23),DATE(YEAR(AJ9)+Z9,MONTH(AJ9),DAY(AJ9)),
IF(AND(C9=$BN$6,P9=$BN$20),DATE(YEAR($O$24)+Z9,MONTH($O$24),0),
IF(AND(C9=$BN$6,P9=$BN$22),AJ9,
IF(AND(C9=$BN$6,P9=$BN$23),DATE(YEAR(AJ9)+Z9,MONTH(AJ9),DAY(AJ9)),
IF(AND(C9=$BN$7,P9=$BN$20),DATE(YEAR($O$24)+Z9,MONTH($O$24),0),
IF(AND(C9=$BN$7,P9=$BN$22),AJ9,
IF(AND(C9=$BN$7,P9=$BN$23),DATE(YEAR(AJ9)+Z9,MONTH(AJ9),DAY(AJ9)),
IF(AND(C9=$BN$8,P9=$BN$20),DATE(YEAR($O$24)+Z9,MONTH($O$24),0),
IF(AND(C9=$BN$8,P9=$BN$22),AJ9,
IF(AND(C9=$BN$8,P9=$BN$23),DATE(YEAR(AJ9)+Z9,MONTH(AJ9),DAY(AJ9)),
IF(AND(C9=$BN$9,P9=$BN$20),DATE(YEAR($O$24)+Z9*5,MONTH($O$24),0),
IF(AND(C9=$BN$9,P9=$BN$22),AJ9,
IF(AND(C9=$BN$9,P9=$BN$23),DATE(YEAR(AJ9)+Z9*5,MONTH(AJ9),DAY(AJ9)),
IF(AND(C9=$BN$10,P9=$BN$20),DATE(YEAR($O$24)+Z9*5,MONTH($O$24),0),
IF(AND(C9=$BN$10,P9=$BN$22),AJ9,
IF(AND(C9=$BN$10,P9=$BN$23),DATE(YEAR(AJ9)+Z9*5,MONTH(AJ9),DAY(AJ9)),
IF(AND(C9=$BN$11,P9=$BN$20),DATE(YEAR($O$24)+Z9*5,MONTH($O$24),0),
IF(AND(C9=$BN$11,P9=$BN$22),AJ9,
IF(AND(C9=$BN$11,P9=$BN$23),DATE(YEAR(AJ9)+Z9*5,MONTH(AJ9),DAY(AJ9)),
IF(AND(C9=$BN$12,P9=$BN$20),DATE(YEAR($O$24)+Z9*5,MONTH($O$24),0),
IF(AND(C9=$BN$12,P9=$BN$22),AJ9,
IF(AND(C9=$BN$12,P9=$BN$23),DATE(YEAR(AJ9)+Z9*5,MONTH(AJ9),DAY(AJ9)),
IF(AND(C9=$BN$13,P9=$BN$20),DATE(YEAR($O$24)+Z9*5,MONTH($O$24),0),
IF(AND(C9=$BN$13,P9=$BN$22),AJ9,
IF(AND(C9=$BN$13,P9=$BN$23),DATE(YEAR(AJ9)+Z9*5,MONTH(AJ9),DAY(AJ9)),
IF(AND(C9=$BN$14,P9=$BN$20),DATE(YEAR($O$24)+Z9*5,MONTH($O$24),0),
IF(AND(C9=$BN$14,P9=$BN$22),AJ9,
IF(AND(C9=$BN$14,P9=$BN$23),DATE(YEAR(AJ9)+Z9*5,MONTH(AJ9),DAY(AJ9)),
"ERROR"))))))))))))))))))))))))))))))))))))</f>
        <v>ERROR</v>
      </c>
      <c r="AU9" s="307"/>
      <c r="AV9" s="307"/>
      <c r="AW9" s="307"/>
      <c r="AX9" s="308"/>
      <c r="AY9" s="76"/>
      <c r="AZ9" s="269"/>
      <c r="BA9" s="269"/>
      <c r="BB9" s="269"/>
      <c r="BC9" s="270"/>
      <c r="BD9" s="270"/>
      <c r="BE9" s="270"/>
      <c r="BF9" s="270"/>
      <c r="BG9" s="270"/>
      <c r="BH9" s="270"/>
      <c r="BI9" s="270"/>
      <c r="BJ9" s="270"/>
      <c r="BK9" s="4"/>
      <c r="BL9" s="4"/>
      <c r="BM9" s="4"/>
      <c r="BN9" s="215"/>
      <c r="BO9" s="215"/>
      <c r="BP9" s="215"/>
      <c r="BQ9" s="227"/>
      <c r="BR9" s="228"/>
      <c r="BS9" s="229"/>
      <c r="BT9" s="229"/>
      <c r="BU9" s="229"/>
      <c r="BV9" s="229"/>
      <c r="BW9" s="229"/>
      <c r="BX9" s="229"/>
      <c r="CB9" s="27"/>
      <c r="CC9" s="27"/>
      <c r="CD9" s="27"/>
      <c r="CE9" s="27"/>
      <c r="CF9" s="27"/>
      <c r="CG9" s="27"/>
      <c r="CH9" s="27"/>
      <c r="CI9" s="27"/>
      <c r="CJ9" s="27"/>
      <c r="CK9" s="27"/>
      <c r="CL9" s="27"/>
    </row>
    <row r="10" spans="1:91" ht="24" customHeight="1" x14ac:dyDescent="0.2">
      <c r="A10" s="2"/>
      <c r="B10" s="3"/>
      <c r="C10" s="312"/>
      <c r="D10" s="313"/>
      <c r="E10" s="313"/>
      <c r="F10" s="313"/>
      <c r="G10" s="313"/>
      <c r="H10" s="313"/>
      <c r="I10" s="313"/>
      <c r="J10" s="313"/>
      <c r="K10" s="313"/>
      <c r="L10" s="313"/>
      <c r="M10" s="313"/>
      <c r="N10" s="313"/>
      <c r="O10" s="314"/>
      <c r="P10" s="309"/>
      <c r="Q10" s="310"/>
      <c r="R10" s="310"/>
      <c r="S10" s="310"/>
      <c r="T10" s="311"/>
      <c r="U10" s="296"/>
      <c r="V10" s="297"/>
      <c r="W10" s="297"/>
      <c r="X10" s="297"/>
      <c r="Y10" s="298"/>
      <c r="Z10" s="296"/>
      <c r="AA10" s="297"/>
      <c r="AB10" s="297"/>
      <c r="AC10" s="297"/>
      <c r="AD10" s="298"/>
      <c r="AE10" s="299"/>
      <c r="AF10" s="300"/>
      <c r="AG10" s="300"/>
      <c r="AH10" s="300"/>
      <c r="AI10" s="300"/>
      <c r="AJ10" s="301"/>
      <c r="AK10" s="302"/>
      <c r="AL10" s="302"/>
      <c r="AM10" s="302"/>
      <c r="AN10" s="302"/>
      <c r="AO10" s="303" t="str">
        <f>IF(P10=$BN$20,U10,IF(P10=$BN$22,U10+AE10,IF(P10=$BN$23,U10,"")))</f>
        <v/>
      </c>
      <c r="AP10" s="304"/>
      <c r="AQ10" s="304"/>
      <c r="AR10" s="304"/>
      <c r="AS10" s="305"/>
      <c r="AT10" s="306" t="str">
        <f>IF(AND(C10=$BN$3,P10=$BN$20),DATE(YEAR($O$24)+Z10,MONTH($O$24),0),
IF(AND(C10=$BN$3,P10=$BN$22),AJ10,
IF(AND(C10=$BN$3,P10=$BN$23),DATE(YEAR(AJ10)+Z10,MONTH(AJ10),DAY(AJ10)),
IF(AND(C10=$BN$4,P10=$BN$20),DATE(YEAR($O$24)+Z10,MONTH($O$24),0),
IF(AND(C10=$BN$4,P10=$BN$22),AJ10,
IF(AND(C10=$BN$4,P10=$BN$23),DATE(YEAR(AJ10)+Z10,MONTH(AJ10),DAY(AJ10)),
IF(AND(C10=$BN$5,P10=$BN$20),DATE(YEAR($O$24)+Z10,MONTH($O$24),0),
IF(AND(C10=$BN$5,P10=$BN$22),AJ10,
IF(AND(C10=$BN$5,P10=$BN$23),DATE(YEAR(AJ10)+Z10,MONTH(AJ10),DAY(AJ10)),
IF(AND(C10=$BN$6,P10=$BN$20),DATE(YEAR($O$24)+Z10,MONTH($O$24),0),
IF(AND(C10=$BN$6,P10=$BN$22),AJ10,
IF(AND(C10=$BN$6,P10=$BN$23),DATE(YEAR(AJ10)+Z10,MONTH(AJ10),DAY(AJ10)),
IF(AND(C10=$BN$7,P10=$BN$20),DATE(YEAR($O$24)+Z10,MONTH($O$24),0),
IF(AND(C10=$BN$7,P10=$BN$22),AJ10,
IF(AND(C10=$BN$7,P10=$BN$23),DATE(YEAR(AJ10)+Z10,MONTH(AJ10),DAY(AJ10)),
IF(AND(C10=$BN$8,P10=$BN$20),DATE(YEAR($O$24)+Z10,MONTH($O$24),0),
IF(AND(C10=$BN$8,P10=$BN$22),AJ10,
IF(AND(C10=$BN$8,P10=$BN$23),DATE(YEAR(AJ10)+Z10,MONTH(AJ10),DAY(AJ10)),
IF(AND(C10=$BN$9,P10=$BN$20),DATE(YEAR($O$24)+Z10*5,MONTH($O$24),0),
IF(AND(C10=$BN$9,P10=$BN$22),AJ10,
IF(AND(C10=$BN$9,P10=$BN$23),DATE(YEAR(AJ10)+Z10*5,MONTH(AJ10),DAY(AJ10)),
IF(AND(C10=$BN$10,P10=$BN$20),DATE(YEAR($O$24)+Z10*5,MONTH($O$24),0),
IF(AND(C10=$BN$10,P10=$BN$22),AJ10,
IF(AND(C10=$BN$10,P10=$BN$23),DATE(YEAR(AJ10)+Z10*5,MONTH(AJ10),DAY(AJ10)),
IF(AND(C10=$BN$11,P10=$BN$20),DATE(YEAR($O$24)+Z10*5,MONTH($O$24),0),
IF(AND(C10=$BN$11,P10=$BN$22),AJ10,
IF(AND(C10=$BN$11,P10=$BN$23),DATE(YEAR(AJ10)+Z10*5,MONTH(AJ10),DAY(AJ10)),
IF(AND(C10=$BN$12,P10=$BN$20),DATE(YEAR($O$24)+Z10*5,MONTH($O$24),0),
IF(AND(C10=$BN$12,P10=$BN$22),AJ10,
IF(AND(C10=$BN$12,P10=$BN$23),DATE(YEAR(AJ10)+Z10*5,MONTH(AJ10),DAY(AJ10)),
IF(AND(C10=$BN$13,P10=$BN$20),DATE(YEAR($O$24)+Z10*5,MONTH($O$24),0),
IF(AND(C10=$BN$13,P10=$BN$22),AJ10,
IF(AND(C10=$BN$13,P10=$BN$23),DATE(YEAR(AJ10)+Z10*5,MONTH(AJ10),DAY(AJ10)),
IF(AND(C10=$BN$14,P10=$BN$20),DATE(YEAR($O$24)+Z10*5,MONTH($O$24),0),
IF(AND(C10=$BN$14,P10=$BN$22),AJ10,
IF(AND(C10=$BN$14,P10=$BN$23),DATE(YEAR(AJ10)+Z10*5,MONTH(AJ10),DAY(AJ10)),
"ERROR"))))))))))))))))))))))))))))))))))))</f>
        <v>ERROR</v>
      </c>
      <c r="AU10" s="307"/>
      <c r="AV10" s="307"/>
      <c r="AW10" s="307"/>
      <c r="AX10" s="308"/>
      <c r="AY10" s="76"/>
      <c r="AZ10" s="254" t="s">
        <v>225</v>
      </c>
      <c r="BA10" s="255"/>
      <c r="BB10" s="255"/>
      <c r="BC10" s="255"/>
      <c r="BD10" s="255"/>
      <c r="BE10" s="255"/>
      <c r="BF10" s="255"/>
      <c r="BG10" s="255"/>
      <c r="BH10" s="255"/>
      <c r="BI10" s="255"/>
      <c r="BJ10" s="255"/>
      <c r="BK10" s="4"/>
      <c r="BL10" s="4"/>
      <c r="BM10" s="4"/>
      <c r="BN10" s="253"/>
      <c r="BO10" s="215"/>
      <c r="BP10" s="215"/>
      <c r="BQ10" s="227"/>
      <c r="BR10" s="228"/>
      <c r="BS10" s="229"/>
      <c r="BT10" s="229"/>
      <c r="BU10" s="229"/>
      <c r="BV10" s="229"/>
      <c r="BW10" s="229"/>
      <c r="BX10" s="229"/>
      <c r="CB10" s="27"/>
      <c r="CC10" s="27"/>
      <c r="CD10" s="27"/>
      <c r="CE10" s="27"/>
      <c r="CF10" s="27"/>
      <c r="CG10" s="27"/>
      <c r="CH10" s="27"/>
      <c r="CI10" s="27"/>
      <c r="CJ10" s="27"/>
      <c r="CK10" s="27"/>
      <c r="CL10" s="27"/>
    </row>
    <row r="11" spans="1:91" s="28" customFormat="1" ht="24" customHeight="1" x14ac:dyDescent="0.2">
      <c r="A11" s="10"/>
      <c r="B11" s="54"/>
      <c r="C11" s="312"/>
      <c r="D11" s="313"/>
      <c r="E11" s="313"/>
      <c r="F11" s="313"/>
      <c r="G11" s="313"/>
      <c r="H11" s="313"/>
      <c r="I11" s="313"/>
      <c r="J11" s="313"/>
      <c r="K11" s="313"/>
      <c r="L11" s="313"/>
      <c r="M11" s="313"/>
      <c r="N11" s="313"/>
      <c r="O11" s="314"/>
      <c r="P11" s="309"/>
      <c r="Q11" s="310"/>
      <c r="R11" s="310"/>
      <c r="S11" s="310"/>
      <c r="T11" s="311"/>
      <c r="U11" s="296"/>
      <c r="V11" s="297"/>
      <c r="W11" s="297"/>
      <c r="X11" s="297"/>
      <c r="Y11" s="298"/>
      <c r="Z11" s="296"/>
      <c r="AA11" s="297"/>
      <c r="AB11" s="297"/>
      <c r="AC11" s="297"/>
      <c r="AD11" s="298"/>
      <c r="AE11" s="299"/>
      <c r="AF11" s="300"/>
      <c r="AG11" s="300"/>
      <c r="AH11" s="300"/>
      <c r="AI11" s="300"/>
      <c r="AJ11" s="301"/>
      <c r="AK11" s="302"/>
      <c r="AL11" s="302"/>
      <c r="AM11" s="302"/>
      <c r="AN11" s="302"/>
      <c r="AO11" s="303" t="str">
        <f>IF(P11=$BN$20,U11,IF(P11=$BN$22,U11+AE11,IF(P11=$BN$23,U11,"")))</f>
        <v/>
      </c>
      <c r="AP11" s="304"/>
      <c r="AQ11" s="304"/>
      <c r="AR11" s="304"/>
      <c r="AS11" s="305"/>
      <c r="AT11" s="306" t="str">
        <f t="shared" ref="AT11" si="0">IF(AND(C11=$BN$3,P11=$BN$20),DATE(YEAR($O$24)+Z11,MONTH($O$24),0),
IF(AND(C11=$BN$3,P11=$BN$22),AJ11,
IF(AND(C11=$BN$3,P11=$BN$23),DATE(YEAR(AJ11)+Z11,MONTH(AJ11),DAY(AJ11)),
IF(AND(C11=$BN$4,P11=$BN$20),DATE(YEAR($O$24)+Z11,MONTH($O$24),0),
IF(AND(C11=$BN$4,P11=$BN$22),AJ11,
IF(AND(C11=$BN$4,P11=$BN$23),DATE(YEAR(AJ11)+Z11,MONTH(AJ11),DAY(AJ11)),
IF(AND(C11=$BN$5,P11=$BN$20),DATE(YEAR($O$24)+Z11,MONTH($O$24),0),
IF(AND(C11=$BN$5,P11=$BN$22),AJ11,
IF(AND(C11=$BN$5,P11=$BN$23),DATE(YEAR(AJ11)+Z11,MONTH(AJ11),DAY(AJ11)),
IF(AND(C11=$BN$6,P11=$BN$20),DATE(YEAR($O$24)+Z11,MONTH($O$24),0),
IF(AND(C11=$BN$6,P11=$BN$22),AJ11,
IF(AND(C11=$BN$6,P11=$BN$23),DATE(YEAR(AJ11)+Z11,MONTH(AJ11),DAY(AJ11)),
IF(AND(C11=$BN$7,P11=$BN$20),DATE(YEAR($O$24)+Z11,MONTH($O$24),0),
IF(AND(C11=$BN$7,P11=$BN$22),AJ11,
IF(AND(C11=$BN$7,P11=$BN$23),DATE(YEAR(AJ11)+Z11,MONTH(AJ11),DAY(AJ11)),
IF(AND(C11=$BN$8,P11=$BN$20),DATE(YEAR($O$24)+Z11,MONTH($O$24),0),
IF(AND(C11=$BN$8,P11=$BN$22),AJ11,
IF(AND(C11=$BN$8,P11=$BN$23),DATE(YEAR(AJ11)+Z11,MONTH(AJ11),DAY(AJ11)),
IF(AND(C11=$BN$9,P11=$BN$20),DATE(YEAR($O$24)+Z11*5,MONTH($O$24),0),
IF(AND(C11=$BN$9,P11=$BN$22),AJ11,
IF(AND(C11=$BN$9,P11=$BN$23),DATE(YEAR(AJ11)+Z11*5,MONTH(AJ11),DAY(AJ11)),
IF(AND(C11=$BN$10,P11=$BN$20),DATE(YEAR($O$24)+Z11*5,MONTH($O$24),0),
IF(AND(C11=$BN$10,P11=$BN$22),AJ11,
IF(AND(C11=$BN$10,P11=$BN$23),DATE(YEAR(AJ11)+Z11*5,MONTH(AJ11),DAY(AJ11)),
IF(AND(C11=$BN$11,P11=$BN$20),DATE(YEAR($O$24)+Z11*5,MONTH($O$24),0),
IF(AND(C11=$BN$11,P11=$BN$22),AJ11,
IF(AND(C11=$BN$11,P11=$BN$23),DATE(YEAR(AJ11)+Z11*5,MONTH(AJ11),DAY(AJ11)),
IF(AND(C11=$BN$12,P11=$BN$20),DATE(YEAR($O$24)+Z11*5,MONTH($O$24),0),
IF(AND(C11=$BN$12,P11=$BN$22),AJ11,
IF(AND(C11=$BN$12,P11=$BN$23),DATE(YEAR(AJ11)+Z11*5,MONTH(AJ11),DAY(AJ11)),
IF(AND(C11=$BN$13,P11=$BN$20),DATE(YEAR($O$24)+Z11*5,MONTH($O$24),0),
IF(AND(C11=$BN$13,P11=$BN$22),AJ11,
IF(AND(C11=$BN$13,P11=$BN$23),DATE(YEAR(AJ11)+Z11*5,MONTH(AJ11),DAY(AJ11)),
IF(AND(C11=$BN$14,P11=$BN$20),DATE(YEAR($O$24)+Z11*5,MONTH($O$24),0),
IF(AND(C11=$BN$14,P11=$BN$22),AJ11,
IF(AND(C11=$BN$14,P11=$BN$23),DATE(YEAR(AJ11)+Z11*5,MONTH(AJ11),DAY(AJ11)),
"ERROR"))))))))))))))))))))))))))))))))))))</f>
        <v>ERROR</v>
      </c>
      <c r="AU11" s="307"/>
      <c r="AV11" s="307"/>
      <c r="AW11" s="307"/>
      <c r="AX11" s="308"/>
      <c r="AY11" s="76"/>
      <c r="AZ11" s="277" t="s">
        <v>208</v>
      </c>
      <c r="BA11" s="278"/>
      <c r="BB11" s="279"/>
      <c r="BC11" s="277" t="s">
        <v>157</v>
      </c>
      <c r="BD11" s="278"/>
      <c r="BE11" s="279"/>
      <c r="BF11" s="280" t="s">
        <v>207</v>
      </c>
      <c r="BG11" s="281"/>
      <c r="BH11" s="281"/>
      <c r="BI11" s="281"/>
      <c r="BJ11" s="282"/>
      <c r="BK11" s="75"/>
      <c r="BL11" s="75"/>
      <c r="BM11" s="75"/>
      <c r="BN11" s="215"/>
      <c r="BO11" s="215"/>
      <c r="BP11" s="215"/>
      <c r="BQ11" s="227"/>
      <c r="BR11" s="224"/>
      <c r="BS11" s="225"/>
      <c r="BT11" s="226"/>
      <c r="BU11" s="226"/>
      <c r="BV11" s="226"/>
      <c r="BW11" s="226"/>
      <c r="BX11" s="226"/>
      <c r="BY11" s="27"/>
      <c r="BZ11" s="27"/>
      <c r="CA11" s="27"/>
    </row>
    <row r="12" spans="1:91" s="28" customFormat="1" ht="24" customHeight="1" x14ac:dyDescent="0.2">
      <c r="A12" s="10"/>
      <c r="B12" s="54"/>
      <c r="C12" s="312"/>
      <c r="D12" s="313"/>
      <c r="E12" s="313"/>
      <c r="F12" s="313"/>
      <c r="G12" s="313"/>
      <c r="H12" s="313"/>
      <c r="I12" s="313"/>
      <c r="J12" s="313"/>
      <c r="K12" s="313"/>
      <c r="L12" s="313"/>
      <c r="M12" s="313"/>
      <c r="N12" s="313"/>
      <c r="O12" s="314"/>
      <c r="P12" s="309"/>
      <c r="Q12" s="310"/>
      <c r="R12" s="310"/>
      <c r="S12" s="310"/>
      <c r="T12" s="311"/>
      <c r="U12" s="296"/>
      <c r="V12" s="297"/>
      <c r="W12" s="297"/>
      <c r="X12" s="297"/>
      <c r="Y12" s="298"/>
      <c r="Z12" s="296"/>
      <c r="AA12" s="297"/>
      <c r="AB12" s="297"/>
      <c r="AC12" s="297"/>
      <c r="AD12" s="298"/>
      <c r="AE12" s="299"/>
      <c r="AF12" s="300"/>
      <c r="AG12" s="300"/>
      <c r="AH12" s="300"/>
      <c r="AI12" s="300"/>
      <c r="AJ12" s="301"/>
      <c r="AK12" s="302"/>
      <c r="AL12" s="302"/>
      <c r="AM12" s="302"/>
      <c r="AN12" s="302"/>
      <c r="AO12" s="303" t="str">
        <f>IF(P12=$BN$20,U12,IF(P12=$BN$22,U12+AE12,IF(P12=$BN$23,U12,"")))</f>
        <v/>
      </c>
      <c r="AP12" s="304"/>
      <c r="AQ12" s="304"/>
      <c r="AR12" s="304"/>
      <c r="AS12" s="305"/>
      <c r="AT12" s="306" t="str">
        <f>IF(AND(C12=$BN$3,P12=$BN$20),DATE(YEAR($O$24)+Z12,MONTH($O$24),0),
IF(AND(C12=$BN$3,P12=$BN$22),AJ12,
IF(AND(C12=$BN$3,P12=$BN$23),DATE(YEAR(AJ12)+Z12,MONTH(AJ12),DAY(AJ12)),
IF(AND(C12=$BN$4,P12=$BN$20),DATE(YEAR($O$24)+Z12,MONTH($O$24),0),
IF(AND(C12=$BN$4,P12=$BN$22),AJ12,
IF(AND(C12=$BN$4,P12=$BN$23),DATE(YEAR(AJ12)+Z12,MONTH(AJ12),DAY(AJ12)),
IF(AND(C12=$BN$5,P12=$BN$20),DATE(YEAR($O$24)+Z12,MONTH($O$24),0),
IF(AND(C12=$BN$5,P12=$BN$22),AJ12,
IF(AND(C12=$BN$5,P12=$BN$23),DATE(YEAR(AJ12)+Z12,MONTH(AJ12),DAY(AJ12)),
IF(AND(C12=$BN$6,P12=$BN$20),DATE(YEAR($O$24)+Z12,MONTH($O$24),0),
IF(AND(C12=$BN$6,P12=$BN$22),AJ12,
IF(AND(C12=$BN$6,P12=$BN$23),DATE(YEAR(AJ12)+Z12,MONTH(AJ12),DAY(AJ12)),
IF(AND(C12=$BN$7,P12=$BN$20),DATE(YEAR($O$24)+Z12,MONTH($O$24),0),
IF(AND(C12=$BN$7,P12=$BN$22),AJ12,
IF(AND(C12=$BN$7,P12=$BN$23),DATE(YEAR(AJ12)+Z12,MONTH(AJ12),DAY(AJ12)),
IF(AND(C12=$BN$8,P12=$BN$20),DATE(YEAR($O$24)+Z12,MONTH($O$24),0),
IF(AND(C12=$BN$8,P12=$BN$22),AJ12,
IF(AND(C12=$BN$8,P12=$BN$23),DATE(YEAR(AJ12)+Z12,MONTH(AJ12),DAY(AJ12)),
IF(AND(C12=$BN$9,P12=$BN$20),DATE(YEAR($O$24)+Z12*5,MONTH($O$24),0),
IF(AND(C12=$BN$9,P12=$BN$22),AJ12,
IF(AND(C12=$BN$9,P12=$BN$23),DATE(YEAR(AJ12)+Z12*5,MONTH(AJ12),DAY(AJ12)),
IF(AND(C12=$BN$10,P12=$BN$20),DATE(YEAR($O$24)+Z12*5,MONTH($O$24),0),
IF(AND(C12=$BN$10,P12=$BN$22),AJ12,
IF(AND(C12=$BN$10,P12=$BN$23),DATE(YEAR(AJ12)+Z12*5,MONTH(AJ12),DAY(AJ12)),
IF(AND(C12=$BN$11,P12=$BN$20),DATE(YEAR($O$24)+Z12*5,MONTH($O$24),0),
IF(AND(C12=$BN$11,P12=$BN$22),AJ12,
IF(AND(C12=$BN$11,P12=$BN$23),DATE(YEAR(AJ12)+Z12*5,MONTH(AJ12),DAY(AJ12)),
IF(AND(C12=$BN$12,P12=$BN$20),DATE(YEAR($O$24)+Z12*5,MONTH($O$24),0),
IF(AND(C12=$BN$12,P12=$BN$22),AJ12,
IF(AND(C12=$BN$12,P12=$BN$23),DATE(YEAR(AJ12)+Z12*5,MONTH(AJ12),DAY(AJ12)),
IF(AND(C12=$BN$13,P12=$BN$20),DATE(YEAR($O$24)+Z12*5,MONTH($O$24),0),
IF(AND(C12=$BN$13,P12=$BN$22),AJ12,
IF(AND(C12=$BN$13,P12=$BN$23),DATE(YEAR(AJ12)+Z12*5,MONTH(AJ12),DAY(AJ12)),
IF(AND(C12=$BN$14,P12=$BN$20),DATE(YEAR($O$24)+Z12*5,MONTH($O$24),0),
IF(AND(C12=$BN$14,P12=$BN$22),AJ12,
IF(AND(C12=$BN$14,P12=$BN$23),DATE(YEAR(AJ12)+Z12*5,MONTH(AJ12),DAY(AJ12)),
"ERROR"))))))))))))))))))))))))))))))))))))</f>
        <v>ERROR</v>
      </c>
      <c r="AU12" s="307"/>
      <c r="AV12" s="307"/>
      <c r="AW12" s="307"/>
      <c r="AX12" s="308"/>
      <c r="AY12" s="76"/>
      <c r="AZ12" s="283"/>
      <c r="BA12" s="283"/>
      <c r="BB12" s="283"/>
      <c r="BC12" s="284"/>
      <c r="BD12" s="285"/>
      <c r="BE12" s="286"/>
      <c r="BF12" s="287" t="str">
        <f>IF(AZ12=BQ4,BC12*500,IF(AZ12=BQ5,BC12*500,""))&amp;"GB"</f>
        <v>0GB</v>
      </c>
      <c r="BG12" s="288"/>
      <c r="BH12" s="288"/>
      <c r="BI12" s="288"/>
      <c r="BJ12" s="289"/>
      <c r="BK12" s="75"/>
      <c r="BL12" s="75"/>
      <c r="BM12" s="75"/>
      <c r="BN12" s="215"/>
      <c r="BO12" s="215"/>
      <c r="BP12" s="215"/>
      <c r="BQ12" s="227"/>
      <c r="BR12" s="223"/>
      <c r="BS12" s="232"/>
      <c r="BT12" s="233"/>
      <c r="BU12" s="234"/>
      <c r="BV12" s="234"/>
      <c r="BW12" s="234"/>
      <c r="BX12" s="234"/>
      <c r="BY12" s="2"/>
      <c r="BZ12" s="2"/>
      <c r="CA12" s="2"/>
    </row>
    <row r="13" spans="1:91" s="28" customFormat="1" ht="24" customHeight="1" x14ac:dyDescent="0.2">
      <c r="A13" s="10"/>
      <c r="B13" s="54"/>
      <c r="C13" s="54"/>
      <c r="D13" s="54"/>
      <c r="E13" s="54"/>
      <c r="F13" s="54"/>
      <c r="G13" s="54"/>
      <c r="H13" s="54"/>
      <c r="I13" s="121"/>
      <c r="J13" s="122"/>
      <c r="K13" s="122"/>
      <c r="L13" s="122"/>
      <c r="M13" s="122"/>
      <c r="N13" s="122"/>
      <c r="O13" s="122"/>
      <c r="P13" s="201"/>
      <c r="Q13" s="122"/>
      <c r="R13" s="122"/>
      <c r="S13" s="122"/>
      <c r="T13" s="122"/>
      <c r="U13" s="122"/>
      <c r="V13" s="122"/>
      <c r="W13" s="122"/>
      <c r="X13" s="122"/>
      <c r="Y13" s="54"/>
      <c r="Z13" s="100"/>
      <c r="AA13" s="100"/>
      <c r="AB13" s="100"/>
      <c r="AC13" s="102"/>
      <c r="AD13" s="102"/>
      <c r="AE13" s="100"/>
      <c r="AF13" s="100"/>
      <c r="AG13" s="100"/>
      <c r="AH13" s="100"/>
      <c r="AI13" s="100"/>
      <c r="AJ13" s="100"/>
      <c r="AK13" s="100"/>
      <c r="AL13" s="100"/>
      <c r="AM13" s="100"/>
      <c r="AN13" s="100"/>
      <c r="AO13" s="100"/>
      <c r="AP13" s="100"/>
      <c r="AQ13" s="100"/>
      <c r="AR13" s="100"/>
      <c r="AS13" s="76"/>
      <c r="AT13" s="76"/>
      <c r="AU13" s="76"/>
      <c r="AV13" s="76"/>
      <c r="AW13" s="76"/>
      <c r="AX13" s="76"/>
      <c r="AY13" s="76"/>
      <c r="AZ13" s="76"/>
      <c r="BA13" s="76"/>
      <c r="BB13" s="76"/>
      <c r="BC13" s="76"/>
      <c r="BD13" s="76"/>
      <c r="BE13" s="76"/>
      <c r="BF13" s="76"/>
      <c r="BG13" s="76"/>
      <c r="BH13" s="76"/>
      <c r="BI13" s="76"/>
      <c r="BJ13" s="76"/>
      <c r="BK13" s="76"/>
      <c r="BL13" s="76"/>
      <c r="BM13" s="76"/>
      <c r="BN13" s="215"/>
      <c r="BO13" s="215"/>
      <c r="BP13" s="215"/>
      <c r="BQ13" s="227"/>
      <c r="BR13" s="224"/>
      <c r="BS13" s="229"/>
      <c r="BT13" s="229"/>
      <c r="BU13" s="229"/>
      <c r="BV13" s="229"/>
      <c r="BW13" s="229"/>
      <c r="BX13" s="229"/>
    </row>
    <row r="14" spans="1:91" s="28" customFormat="1" ht="24" customHeight="1" x14ac:dyDescent="0.2">
      <c r="A14" s="10"/>
      <c r="B14" s="54"/>
      <c r="C14" s="151" t="s">
        <v>145</v>
      </c>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9"/>
      <c r="AQ14" s="149"/>
      <c r="AR14" s="149"/>
      <c r="AS14" s="150"/>
      <c r="AT14" s="147"/>
      <c r="AU14" s="147"/>
      <c r="AV14" s="147"/>
      <c r="AW14" s="11"/>
      <c r="AX14" s="145" t="s">
        <v>149</v>
      </c>
      <c r="AY14" s="145"/>
      <c r="AZ14" s="146"/>
      <c r="BA14" s="146"/>
      <c r="BB14" s="146"/>
      <c r="BC14" s="146"/>
      <c r="BD14" s="146"/>
      <c r="BE14" s="146"/>
      <c r="BF14" s="146"/>
      <c r="BG14" s="146"/>
      <c r="BH14" s="146"/>
      <c r="BI14" s="147"/>
      <c r="BJ14" s="147"/>
      <c r="BK14" s="76"/>
      <c r="BL14" s="13"/>
      <c r="BM14" s="13"/>
      <c r="BN14" s="217"/>
      <c r="BO14" s="215"/>
      <c r="BP14" s="215"/>
      <c r="BQ14" s="227"/>
      <c r="BR14" s="224"/>
      <c r="BS14" s="229"/>
      <c r="BT14" s="229"/>
      <c r="BU14" s="229"/>
      <c r="BV14" s="229"/>
      <c r="BW14" s="229"/>
      <c r="BX14" s="229"/>
    </row>
    <row r="15" spans="1:91" s="28" customFormat="1" ht="24" customHeight="1" x14ac:dyDescent="0.2">
      <c r="A15" s="10"/>
      <c r="B15" s="98"/>
      <c r="C15" s="152" t="s">
        <v>144</v>
      </c>
      <c r="D15" s="152"/>
      <c r="E15" s="152"/>
      <c r="F15" s="152"/>
      <c r="G15" s="152"/>
      <c r="H15" s="152"/>
      <c r="I15" s="152"/>
      <c r="J15" s="152" t="s">
        <v>146</v>
      </c>
      <c r="K15" s="152"/>
      <c r="L15" s="152"/>
      <c r="M15" s="152"/>
      <c r="N15" s="152"/>
      <c r="O15" s="152"/>
      <c r="P15" s="152"/>
      <c r="Q15" s="152"/>
      <c r="R15" s="152"/>
      <c r="S15" s="152"/>
      <c r="T15" s="152"/>
      <c r="U15" s="152"/>
      <c r="V15" s="152"/>
      <c r="W15" s="152"/>
      <c r="X15" s="152"/>
      <c r="Y15" s="152"/>
      <c r="Z15" s="138"/>
      <c r="AA15" s="153" t="s">
        <v>178</v>
      </c>
      <c r="AB15" s="157"/>
      <c r="AC15" s="157"/>
      <c r="AD15" s="157"/>
      <c r="AE15" s="157"/>
      <c r="AF15" s="157"/>
      <c r="AG15" s="157"/>
      <c r="AH15" s="157" t="s">
        <v>169</v>
      </c>
      <c r="AI15" s="157"/>
      <c r="AJ15" s="157"/>
      <c r="AK15" s="157"/>
      <c r="AL15" s="157"/>
      <c r="AM15" s="157"/>
      <c r="AN15" s="157"/>
      <c r="AO15" s="157"/>
      <c r="AP15" s="158"/>
      <c r="AQ15" s="158"/>
      <c r="AR15" s="158"/>
      <c r="AS15" s="158"/>
      <c r="AT15" s="158"/>
      <c r="AU15" s="183"/>
      <c r="AV15" s="183"/>
      <c r="AW15" s="11"/>
      <c r="AX15" s="11"/>
      <c r="AY15" s="137" t="s">
        <v>150</v>
      </c>
      <c r="AZ15" s="137"/>
      <c r="BA15" s="137"/>
      <c r="BB15" s="137"/>
      <c r="BC15" s="144"/>
      <c r="BD15" s="144"/>
      <c r="BE15" s="137"/>
      <c r="BF15" s="135"/>
      <c r="BG15" s="135"/>
      <c r="BH15" s="135"/>
      <c r="BI15" s="11"/>
      <c r="BJ15" s="11"/>
      <c r="BK15" s="8"/>
      <c r="BL15" s="7"/>
      <c r="BM15" s="7"/>
      <c r="BN15" s="215"/>
      <c r="BO15" s="215"/>
      <c r="BP15" s="215"/>
      <c r="BQ15" s="227"/>
      <c r="BR15" s="224"/>
      <c r="BS15" s="229"/>
      <c r="BT15" s="229"/>
      <c r="BU15" s="229"/>
      <c r="BV15" s="229"/>
      <c r="BW15" s="229"/>
      <c r="BX15" s="229"/>
      <c r="CB15" s="29"/>
      <c r="CC15" s="29"/>
      <c r="CD15" s="29"/>
      <c r="CE15" s="29"/>
      <c r="CF15" s="29"/>
      <c r="CG15" s="29"/>
      <c r="CH15" s="29"/>
      <c r="CI15" s="29"/>
      <c r="CJ15" s="29"/>
      <c r="CK15" s="29"/>
      <c r="CL15" s="30"/>
    </row>
    <row r="16" spans="1:91" s="28" customFormat="1" ht="24" customHeight="1" x14ac:dyDescent="0.2">
      <c r="A16" s="10"/>
      <c r="B16" s="90"/>
      <c r="C16" s="153" t="s">
        <v>151</v>
      </c>
      <c r="D16" s="153"/>
      <c r="E16" s="153"/>
      <c r="F16" s="153"/>
      <c r="G16" s="153"/>
      <c r="H16" s="153"/>
      <c r="I16" s="153"/>
      <c r="J16" s="153" t="s">
        <v>164</v>
      </c>
      <c r="K16" s="153"/>
      <c r="L16" s="153"/>
      <c r="M16" s="153"/>
      <c r="N16" s="153"/>
      <c r="O16" s="153"/>
      <c r="P16" s="153"/>
      <c r="Q16" s="153"/>
      <c r="R16" s="153"/>
      <c r="S16" s="153"/>
      <c r="T16" s="153"/>
      <c r="U16" s="153"/>
      <c r="V16" s="153"/>
      <c r="W16" s="153"/>
      <c r="X16" s="153"/>
      <c r="Y16" s="153"/>
      <c r="Z16" s="138"/>
      <c r="AA16" s="159" t="s">
        <v>179</v>
      </c>
      <c r="AB16" s="159"/>
      <c r="AC16" s="159"/>
      <c r="AD16" s="159"/>
      <c r="AE16" s="159"/>
      <c r="AF16" s="159"/>
      <c r="AG16" s="159"/>
      <c r="AH16" s="159" t="s">
        <v>200</v>
      </c>
      <c r="AI16" s="159"/>
      <c r="AJ16" s="159"/>
      <c r="AK16" s="159"/>
      <c r="AL16" s="159"/>
      <c r="AM16" s="159"/>
      <c r="AN16" s="159"/>
      <c r="AO16" s="159"/>
      <c r="AP16" s="160"/>
      <c r="AQ16" s="160"/>
      <c r="AR16" s="160"/>
      <c r="AS16" s="160"/>
      <c r="AT16" s="160"/>
      <c r="AU16" s="259"/>
      <c r="AV16" s="259"/>
      <c r="AW16" s="129"/>
      <c r="AX16" s="129"/>
      <c r="AY16" s="137" t="s">
        <v>147</v>
      </c>
      <c r="AZ16" s="137"/>
      <c r="BA16" s="137"/>
      <c r="BB16" s="137"/>
      <c r="BC16" s="181"/>
      <c r="BD16" s="182"/>
      <c r="BE16" s="137" t="s">
        <v>140</v>
      </c>
      <c r="BF16" s="135"/>
      <c r="BG16" s="135"/>
      <c r="BH16" s="135"/>
      <c r="BI16" s="11"/>
      <c r="BJ16" s="11"/>
      <c r="BK16" s="8"/>
      <c r="BL16" s="15"/>
      <c r="BM16" s="7"/>
      <c r="BN16" s="217"/>
      <c r="BO16" s="227"/>
      <c r="BP16" s="227"/>
      <c r="BQ16" s="227"/>
      <c r="BR16" s="218"/>
      <c r="BS16" s="31"/>
      <c r="BT16" s="31"/>
      <c r="BU16" s="31"/>
      <c r="BV16" s="31"/>
      <c r="BW16" s="31"/>
      <c r="BX16" s="31"/>
      <c r="BY16" s="31"/>
      <c r="BZ16" s="31"/>
      <c r="CA16" s="31"/>
      <c r="CB16" s="29"/>
      <c r="CC16" s="29"/>
      <c r="CD16" s="29"/>
      <c r="CE16" s="29"/>
      <c r="CF16" s="29"/>
      <c r="CG16" s="29"/>
      <c r="CH16" s="29"/>
      <c r="CI16" s="29"/>
      <c r="CJ16" s="29"/>
      <c r="CK16" s="29"/>
      <c r="CL16" s="29"/>
      <c r="CM16" s="29"/>
    </row>
    <row r="17" spans="1:93" s="28" customFormat="1" ht="24" customHeight="1" x14ac:dyDescent="0.2">
      <c r="A17" s="10"/>
      <c r="B17" s="90"/>
      <c r="C17" s="153" t="s">
        <v>156</v>
      </c>
      <c r="D17" s="153"/>
      <c r="E17" s="153"/>
      <c r="F17" s="153"/>
      <c r="G17" s="153"/>
      <c r="H17" s="153"/>
      <c r="I17" s="153"/>
      <c r="J17" s="153" t="s">
        <v>165</v>
      </c>
      <c r="K17" s="153"/>
      <c r="L17" s="153"/>
      <c r="M17" s="153"/>
      <c r="N17" s="153"/>
      <c r="O17" s="153"/>
      <c r="P17" s="153"/>
      <c r="Q17" s="153"/>
      <c r="R17" s="153"/>
      <c r="S17" s="153"/>
      <c r="T17" s="153"/>
      <c r="U17" s="153"/>
      <c r="V17" s="153"/>
      <c r="W17" s="153"/>
      <c r="X17" s="153"/>
      <c r="Y17" s="153"/>
      <c r="Z17" s="138"/>
      <c r="AA17" s="262" t="s">
        <v>212</v>
      </c>
      <c r="AB17" s="262"/>
      <c r="AC17" s="262"/>
      <c r="AD17" s="262"/>
      <c r="AE17" s="262"/>
      <c r="AF17" s="262"/>
      <c r="AG17" s="262"/>
      <c r="AH17" s="262" t="s">
        <v>210</v>
      </c>
      <c r="AI17" s="262"/>
      <c r="AJ17" s="262"/>
      <c r="AK17" s="262"/>
      <c r="AL17" s="262"/>
      <c r="AM17" s="262"/>
      <c r="AN17" s="262"/>
      <c r="AO17" s="262"/>
      <c r="AP17" s="263"/>
      <c r="AQ17" s="263"/>
      <c r="AR17" s="263"/>
      <c r="AS17" s="263"/>
      <c r="AT17" s="263"/>
      <c r="AU17" s="263"/>
      <c r="AV17" s="263"/>
      <c r="AW17" s="129"/>
      <c r="AX17" s="129"/>
      <c r="AY17" s="133"/>
      <c r="AZ17" s="134"/>
      <c r="BA17" s="134"/>
      <c r="BB17" s="134"/>
      <c r="BC17" s="134"/>
      <c r="BD17" s="134"/>
      <c r="BE17" s="134"/>
      <c r="BF17" s="136"/>
      <c r="BG17" s="136"/>
      <c r="BH17" s="136"/>
      <c r="BI17" s="129"/>
      <c r="BJ17" s="129"/>
      <c r="BK17" s="77"/>
      <c r="BL17" s="15"/>
      <c r="BM17" s="6"/>
      <c r="BN17" s="234"/>
      <c r="BO17" s="234"/>
      <c r="BP17" s="234"/>
      <c r="BQ17" s="234"/>
      <c r="BR17" s="31"/>
      <c r="BS17" s="31"/>
      <c r="BT17" s="31"/>
      <c r="BU17" s="31"/>
      <c r="BV17" s="31"/>
      <c r="BW17" s="31"/>
      <c r="BX17" s="31"/>
      <c r="BY17" s="31"/>
      <c r="BZ17" s="31"/>
      <c r="CA17" s="31"/>
      <c r="CB17" s="27"/>
      <c r="CC17" s="27"/>
      <c r="CD17" s="27"/>
      <c r="CE17" s="27"/>
      <c r="CF17" s="27"/>
      <c r="CG17" s="27"/>
      <c r="CH17" s="27"/>
      <c r="CI17" s="27"/>
      <c r="CJ17" s="27"/>
      <c r="CK17" s="27"/>
      <c r="CL17" s="27"/>
    </row>
    <row r="18" spans="1:93" s="28" customFormat="1" ht="24" customHeight="1" x14ac:dyDescent="0.2">
      <c r="A18" s="10"/>
      <c r="B18" s="98"/>
      <c r="C18" s="159" t="s">
        <v>159</v>
      </c>
      <c r="D18" s="159"/>
      <c r="E18" s="159"/>
      <c r="F18" s="159"/>
      <c r="G18" s="159"/>
      <c r="H18" s="159"/>
      <c r="I18" s="159"/>
      <c r="J18" s="159" t="s">
        <v>163</v>
      </c>
      <c r="K18" s="159"/>
      <c r="L18" s="159"/>
      <c r="M18" s="159"/>
      <c r="N18" s="159"/>
      <c r="O18" s="159"/>
      <c r="P18" s="159"/>
      <c r="Q18" s="159"/>
      <c r="R18" s="159"/>
      <c r="S18" s="159"/>
      <c r="T18" s="159"/>
      <c r="U18" s="159"/>
      <c r="V18" s="159"/>
      <c r="W18" s="159"/>
      <c r="X18" s="159"/>
      <c r="Y18" s="159"/>
      <c r="Z18" s="138"/>
      <c r="AA18" s="264"/>
      <c r="AB18" s="264"/>
      <c r="AC18" s="264"/>
      <c r="AD18" s="264"/>
      <c r="AE18" s="264"/>
      <c r="AF18" s="264"/>
      <c r="AG18" s="264"/>
      <c r="AH18" s="264" t="s">
        <v>227</v>
      </c>
      <c r="AI18" s="264"/>
      <c r="AJ18" s="264"/>
      <c r="AK18" s="264"/>
      <c r="AL18" s="264"/>
      <c r="AM18" s="264"/>
      <c r="AN18" s="264"/>
      <c r="AO18" s="264"/>
      <c r="AP18" s="265"/>
      <c r="AQ18" s="265"/>
      <c r="AR18" s="265"/>
      <c r="AS18" s="265"/>
      <c r="AT18" s="265"/>
      <c r="AU18" s="265"/>
      <c r="AV18" s="265"/>
      <c r="AW18" s="129"/>
      <c r="AX18" s="129"/>
      <c r="AY18" s="139" t="s">
        <v>148</v>
      </c>
      <c r="AZ18" s="140"/>
      <c r="BA18" s="141"/>
      <c r="BB18" s="141"/>
      <c r="BC18" s="142">
        <v>-1</v>
      </c>
      <c r="BD18" s="143"/>
      <c r="BE18" s="140" t="s">
        <v>141</v>
      </c>
      <c r="BF18" s="141"/>
      <c r="BG18" s="141"/>
      <c r="BH18" s="141"/>
      <c r="BI18" s="71"/>
      <c r="BJ18" s="71"/>
      <c r="BK18" s="77"/>
      <c r="BL18" s="14"/>
      <c r="BM18" s="6"/>
      <c r="BN18" s="210" t="s">
        <v>131</v>
      </c>
      <c r="BO18" s="234"/>
      <c r="BP18" s="234"/>
      <c r="BQ18" s="234"/>
      <c r="BR18" s="31"/>
      <c r="BS18" s="31"/>
      <c r="BT18" s="31"/>
      <c r="BU18" s="31"/>
      <c r="BV18" s="31"/>
      <c r="BW18" s="31"/>
      <c r="BX18" s="31"/>
      <c r="BY18" s="31"/>
      <c r="BZ18" s="31"/>
      <c r="CA18" s="31"/>
      <c r="CB18" s="32"/>
      <c r="CC18" s="32"/>
      <c r="CD18" s="32"/>
      <c r="CE18" s="32"/>
      <c r="CF18" s="32"/>
      <c r="CG18" s="32"/>
      <c r="CH18" s="32"/>
      <c r="CI18" s="32"/>
      <c r="CJ18" s="32"/>
      <c r="CK18" s="32"/>
      <c r="CL18" s="32"/>
    </row>
    <row r="19" spans="1:93" s="28" customFormat="1" ht="24" customHeight="1" x14ac:dyDescent="0.2">
      <c r="A19" s="10"/>
      <c r="B19" s="107"/>
      <c r="C19" s="199"/>
      <c r="D19" s="199"/>
      <c r="E19" s="199"/>
      <c r="F19" s="199"/>
      <c r="G19" s="199"/>
      <c r="H19" s="199"/>
      <c r="I19" s="199"/>
      <c r="J19" s="200" t="s">
        <v>175</v>
      </c>
      <c r="K19" s="199"/>
      <c r="L19" s="199"/>
      <c r="M19" s="199"/>
      <c r="N19" s="199"/>
      <c r="O19" s="199"/>
      <c r="P19" s="199"/>
      <c r="Q19" s="199"/>
      <c r="R19" s="199"/>
      <c r="S19" s="199"/>
      <c r="T19" s="199"/>
      <c r="U19" s="199"/>
      <c r="V19" s="199"/>
      <c r="W19" s="199"/>
      <c r="X19" s="199"/>
      <c r="Y19" s="199"/>
      <c r="Z19" s="138"/>
      <c r="AA19" s="266" t="s">
        <v>213</v>
      </c>
      <c r="AB19" s="266"/>
      <c r="AC19" s="266"/>
      <c r="AD19" s="266"/>
      <c r="AE19" s="266"/>
      <c r="AF19" s="266"/>
      <c r="AG19" s="266"/>
      <c r="AH19" s="266" t="s">
        <v>216</v>
      </c>
      <c r="AI19" s="266"/>
      <c r="AJ19" s="266"/>
      <c r="AK19" s="266"/>
      <c r="AL19" s="266"/>
      <c r="AM19" s="266"/>
      <c r="AN19" s="266"/>
      <c r="AO19" s="266"/>
      <c r="AP19" s="267"/>
      <c r="AQ19" s="267"/>
      <c r="AR19" s="267"/>
      <c r="AS19" s="267"/>
      <c r="AT19" s="267"/>
      <c r="AU19" s="267"/>
      <c r="AV19" s="267"/>
      <c r="AW19" s="129"/>
      <c r="AX19" s="129"/>
      <c r="AY19" s="129"/>
      <c r="AZ19" s="129"/>
      <c r="BA19" s="129"/>
      <c r="BB19" s="129"/>
      <c r="BC19" s="129"/>
      <c r="BD19" s="129"/>
      <c r="BE19" s="129"/>
      <c r="BF19" s="129"/>
      <c r="BG19" s="129"/>
      <c r="BH19" s="129"/>
      <c r="BI19" s="129"/>
      <c r="BJ19" s="129"/>
      <c r="BK19" s="77"/>
      <c r="BL19" s="14"/>
      <c r="BM19" s="6"/>
      <c r="BN19" s="215"/>
      <c r="BO19" s="234"/>
      <c r="BP19" s="234"/>
      <c r="BQ19" s="234"/>
      <c r="BR19" s="31"/>
      <c r="BS19" s="31"/>
      <c r="BT19" s="31"/>
      <c r="BU19" s="31"/>
      <c r="BV19" s="31"/>
      <c r="BW19" s="31"/>
      <c r="BX19" s="31"/>
      <c r="BY19" s="31"/>
      <c r="BZ19" s="31"/>
      <c r="CA19" s="31"/>
      <c r="CB19" s="32"/>
      <c r="CC19" s="32"/>
      <c r="CD19" s="32"/>
      <c r="CE19" s="32"/>
      <c r="CF19" s="32"/>
      <c r="CG19" s="32"/>
      <c r="CH19" s="32"/>
      <c r="CI19" s="32"/>
      <c r="CJ19" s="32"/>
      <c r="CK19" s="32"/>
      <c r="CL19" s="32"/>
    </row>
    <row r="20" spans="1:93" s="28" customFormat="1" ht="24" customHeight="1" x14ac:dyDescent="0.2">
      <c r="A20" s="10"/>
      <c r="B20" s="10"/>
      <c r="C20" s="138" t="s">
        <v>158</v>
      </c>
      <c r="D20" s="138"/>
      <c r="E20" s="138"/>
      <c r="F20" s="138"/>
      <c r="G20" s="138"/>
      <c r="H20" s="138"/>
      <c r="I20" s="138"/>
      <c r="J20" s="138" t="s">
        <v>166</v>
      </c>
      <c r="K20" s="138"/>
      <c r="L20" s="138"/>
      <c r="M20" s="138"/>
      <c r="N20" s="138"/>
      <c r="O20" s="138"/>
      <c r="P20" s="138"/>
      <c r="Q20" s="138"/>
      <c r="R20" s="138"/>
      <c r="S20" s="138"/>
      <c r="T20" s="138"/>
      <c r="U20" s="138"/>
      <c r="V20" s="138"/>
      <c r="W20" s="138"/>
      <c r="X20" s="138"/>
      <c r="Y20" s="138"/>
      <c r="Z20" s="101"/>
      <c r="AA20" s="266" t="s">
        <v>214</v>
      </c>
      <c r="AB20" s="266"/>
      <c r="AC20" s="266"/>
      <c r="AD20" s="266"/>
      <c r="AE20" s="266"/>
      <c r="AF20" s="266"/>
      <c r="AG20" s="266"/>
      <c r="AH20" s="266" t="s">
        <v>211</v>
      </c>
      <c r="AI20" s="266"/>
      <c r="AJ20" s="266"/>
      <c r="AK20" s="266"/>
      <c r="AL20" s="266"/>
      <c r="AM20" s="266"/>
      <c r="AN20" s="266"/>
      <c r="AO20" s="266"/>
      <c r="AP20" s="268"/>
      <c r="AQ20" s="268"/>
      <c r="AR20" s="268"/>
      <c r="AS20" s="267"/>
      <c r="AT20" s="267"/>
      <c r="AU20" s="267"/>
      <c r="AV20" s="267"/>
      <c r="AW20" s="129"/>
      <c r="AX20" s="129"/>
      <c r="AY20" s="129"/>
      <c r="AZ20" s="129"/>
      <c r="BA20" s="129"/>
      <c r="BB20" s="129"/>
      <c r="BC20" s="129"/>
      <c r="BD20" s="129"/>
      <c r="BE20" s="129"/>
      <c r="BF20" s="129"/>
      <c r="BG20" s="129"/>
      <c r="BH20" s="129"/>
      <c r="BI20" s="129"/>
      <c r="BJ20" s="129"/>
      <c r="BK20" s="77"/>
      <c r="BL20" s="6"/>
      <c r="BM20" s="6"/>
      <c r="BN20" s="215" t="s">
        <v>132</v>
      </c>
      <c r="BO20" s="234"/>
      <c r="BP20" s="234"/>
      <c r="BQ20" s="234"/>
      <c r="BR20" s="65"/>
      <c r="BS20" s="65"/>
      <c r="BT20" s="34"/>
      <c r="BU20" s="35"/>
      <c r="BV20" s="35"/>
      <c r="BW20" s="35"/>
      <c r="BX20" s="35"/>
      <c r="BY20" s="35"/>
      <c r="BZ20" s="35"/>
      <c r="CA20" s="35"/>
      <c r="CB20" s="32"/>
      <c r="CC20" s="36"/>
      <c r="CD20" s="36"/>
      <c r="CE20" s="36"/>
      <c r="CF20" s="36"/>
      <c r="CG20" s="36"/>
      <c r="CH20" s="36"/>
      <c r="CI20" s="36"/>
      <c r="CJ20" s="36"/>
      <c r="CK20" s="36"/>
      <c r="CL20" s="36"/>
    </row>
    <row r="21" spans="1:93" s="28" customFormat="1" ht="24" customHeight="1" x14ac:dyDescent="0.2">
      <c r="A21" s="10"/>
      <c r="B21" s="10"/>
      <c r="C21" s="274" t="s">
        <v>160</v>
      </c>
      <c r="D21" s="274"/>
      <c r="E21" s="274"/>
      <c r="F21" s="274"/>
      <c r="G21" s="274"/>
      <c r="H21" s="274"/>
      <c r="I21" s="274"/>
      <c r="J21" s="274" t="s">
        <v>215</v>
      </c>
      <c r="K21" s="274"/>
      <c r="L21" s="274"/>
      <c r="M21" s="274"/>
      <c r="N21" s="274"/>
      <c r="O21" s="274"/>
      <c r="P21" s="274"/>
      <c r="Q21" s="274"/>
      <c r="R21" s="275"/>
      <c r="S21" s="275"/>
      <c r="T21" s="275"/>
      <c r="U21" s="276"/>
      <c r="V21" s="276"/>
      <c r="W21" s="276"/>
      <c r="X21" s="276"/>
      <c r="Y21" s="274"/>
      <c r="Z21" s="101"/>
      <c r="AA21" s="271"/>
      <c r="AB21" s="271"/>
      <c r="AC21" s="271"/>
      <c r="AD21" s="271"/>
      <c r="AE21" s="271"/>
      <c r="AF21" s="271"/>
      <c r="AG21" s="271"/>
      <c r="AH21" s="271"/>
      <c r="AI21" s="271"/>
      <c r="AJ21" s="271"/>
      <c r="AK21" s="271"/>
      <c r="AL21" s="271"/>
      <c r="AM21" s="271"/>
      <c r="AN21" s="271"/>
      <c r="AO21" s="271"/>
      <c r="AP21" s="272"/>
      <c r="AQ21" s="272"/>
      <c r="AR21" s="272"/>
      <c r="AS21" s="273"/>
      <c r="AT21" s="273"/>
      <c r="AU21" s="273"/>
      <c r="AV21" s="273"/>
      <c r="AW21" s="129"/>
      <c r="AX21" s="129"/>
      <c r="AY21" s="129"/>
      <c r="AZ21" s="129"/>
      <c r="BA21" s="129"/>
      <c r="BB21" s="129"/>
      <c r="BC21" s="129"/>
      <c r="BD21" s="129"/>
      <c r="BE21" s="129"/>
      <c r="BF21" s="129"/>
      <c r="BG21" s="129"/>
      <c r="BH21" s="129"/>
      <c r="BI21" s="129"/>
      <c r="BJ21" s="129"/>
      <c r="BK21" s="77"/>
      <c r="BL21" s="6"/>
      <c r="BM21" s="6"/>
      <c r="BN21" s="215"/>
      <c r="BO21" s="234"/>
      <c r="BP21" s="234"/>
      <c r="BQ21" s="234"/>
      <c r="BR21" s="65"/>
      <c r="BS21" s="65"/>
      <c r="BT21" s="34"/>
      <c r="BU21" s="35"/>
      <c r="BV21" s="35"/>
      <c r="BW21" s="35"/>
      <c r="BX21" s="35"/>
      <c r="BY21" s="35"/>
      <c r="BZ21" s="35"/>
      <c r="CA21" s="35"/>
      <c r="CB21" s="32"/>
      <c r="CC21" s="36"/>
      <c r="CD21" s="36"/>
      <c r="CE21" s="36"/>
      <c r="CF21" s="36"/>
      <c r="CG21" s="36"/>
      <c r="CH21" s="36"/>
      <c r="CI21" s="36"/>
      <c r="CJ21" s="36"/>
      <c r="CK21" s="36"/>
      <c r="CL21" s="36"/>
    </row>
    <row r="22" spans="1:93" s="37" customFormat="1" ht="24" customHeight="1" x14ac:dyDescent="0.2">
      <c r="A22" s="9"/>
      <c r="B22" s="111"/>
      <c r="C22" s="110" t="s">
        <v>171</v>
      </c>
      <c r="D22" s="100"/>
      <c r="E22" s="100"/>
      <c r="F22" s="100"/>
      <c r="G22" s="100"/>
      <c r="H22" s="100"/>
      <c r="I22" s="129"/>
      <c r="J22" s="129"/>
      <c r="K22" s="101"/>
      <c r="L22" s="101"/>
      <c r="M22" s="101"/>
      <c r="N22" s="129"/>
      <c r="O22" s="129"/>
      <c r="P22" s="129"/>
      <c r="Q22" s="129"/>
      <c r="R22" s="129"/>
      <c r="S22" s="129"/>
      <c r="T22" s="129"/>
      <c r="U22" s="129"/>
      <c r="V22" s="129"/>
      <c r="W22" s="129"/>
      <c r="X22" s="129"/>
      <c r="Y22" s="129"/>
      <c r="Z22" s="129"/>
      <c r="AA22" s="129"/>
      <c r="AB22" s="151" t="s">
        <v>172</v>
      </c>
      <c r="AC22" s="149"/>
      <c r="AD22" s="149"/>
      <c r="AE22" s="197"/>
      <c r="AF22" s="197"/>
      <c r="AG22" s="197"/>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77"/>
      <c r="BL22" s="9"/>
      <c r="BM22" s="9"/>
      <c r="BN22" s="215" t="s">
        <v>133</v>
      </c>
      <c r="BO22" s="235"/>
      <c r="BP22" s="235"/>
      <c r="BQ22" s="235"/>
      <c r="BR22" s="236"/>
      <c r="BS22" s="236"/>
    </row>
    <row r="23" spans="1:93" s="37" customFormat="1" ht="24" customHeight="1" x14ac:dyDescent="0.2">
      <c r="A23" s="9"/>
      <c r="B23" s="109"/>
      <c r="C23" s="161" t="s">
        <v>184</v>
      </c>
      <c r="D23" s="17"/>
      <c r="E23" s="18"/>
      <c r="F23" s="18"/>
      <c r="G23" s="18"/>
      <c r="H23" s="18"/>
      <c r="I23" s="18"/>
      <c r="J23" s="18"/>
      <c r="K23" s="18"/>
      <c r="L23" s="18"/>
      <c r="M23" s="85"/>
      <c r="N23" s="81"/>
      <c r="O23" s="357">
        <v>44120</v>
      </c>
      <c r="P23" s="358"/>
      <c r="Q23" s="358"/>
      <c r="R23" s="358"/>
      <c r="S23" s="358"/>
      <c r="T23" s="358"/>
      <c r="U23" s="358"/>
      <c r="V23" s="358"/>
      <c r="W23" s="358"/>
      <c r="X23" s="358"/>
      <c r="Y23" s="358"/>
      <c r="Z23" s="359"/>
      <c r="AA23" s="237"/>
      <c r="AB23" s="162" t="s">
        <v>170</v>
      </c>
      <c r="AC23" s="99"/>
      <c r="AD23" s="99"/>
      <c r="AE23" s="99"/>
      <c r="AF23" s="99"/>
      <c r="AG23" s="99"/>
      <c r="AH23" s="99"/>
      <c r="AI23" s="99"/>
      <c r="AJ23" s="196" t="s">
        <v>185</v>
      </c>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9"/>
      <c r="BL23" s="9"/>
      <c r="BM23" s="9"/>
      <c r="BN23" s="217" t="s">
        <v>161</v>
      </c>
      <c r="BO23" s="235"/>
      <c r="BP23" s="235"/>
      <c r="BQ23" s="235"/>
      <c r="BR23" s="236"/>
      <c r="BS23" s="236"/>
    </row>
    <row r="24" spans="1:93" s="37" customFormat="1" ht="24" customHeight="1" x14ac:dyDescent="0.2">
      <c r="A24" s="9"/>
      <c r="B24" s="90"/>
      <c r="C24" s="161" t="s">
        <v>183</v>
      </c>
      <c r="D24" s="17"/>
      <c r="E24" s="18"/>
      <c r="F24" s="18"/>
      <c r="G24" s="18"/>
      <c r="H24" s="18"/>
      <c r="I24" s="18"/>
      <c r="J24" s="18"/>
      <c r="K24" s="18"/>
      <c r="L24" s="18"/>
      <c r="M24" s="85"/>
      <c r="N24" s="81"/>
      <c r="O24" s="360">
        <f>DATE(YEAR(O23),MONTH(O23)+1,1)</f>
        <v>44136</v>
      </c>
      <c r="P24" s="361"/>
      <c r="Q24" s="361"/>
      <c r="R24" s="361"/>
      <c r="S24" s="361"/>
      <c r="T24" s="361"/>
      <c r="U24" s="361"/>
      <c r="V24" s="361"/>
      <c r="W24" s="361"/>
      <c r="X24" s="361"/>
      <c r="Y24" s="361"/>
      <c r="Z24" s="362"/>
      <c r="AA24" s="192"/>
      <c r="AB24" s="187"/>
      <c r="AC24" s="187"/>
      <c r="AD24" s="128"/>
      <c r="AE24" s="128"/>
      <c r="AF24" s="128"/>
      <c r="AG24" s="128"/>
      <c r="AH24" s="128"/>
      <c r="AI24" s="128"/>
      <c r="AJ24" s="195" t="s">
        <v>174</v>
      </c>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9"/>
      <c r="BI24" s="9"/>
      <c r="BJ24" s="9"/>
      <c r="BK24" s="9"/>
      <c r="BL24" s="9"/>
      <c r="BM24" s="9"/>
      <c r="BN24" s="235"/>
      <c r="BO24" s="235"/>
      <c r="BP24" s="235"/>
      <c r="BQ24" s="235"/>
      <c r="BR24" s="236"/>
      <c r="BS24" s="236"/>
    </row>
    <row r="25" spans="1:93" s="37" customFormat="1" ht="24" customHeight="1" x14ac:dyDescent="0.2">
      <c r="A25" s="9"/>
      <c r="B25" s="112"/>
      <c r="C25" s="161" t="s">
        <v>180</v>
      </c>
      <c r="D25" s="17"/>
      <c r="E25" s="18"/>
      <c r="F25" s="18"/>
      <c r="G25" s="18"/>
      <c r="H25" s="18"/>
      <c r="I25" s="18"/>
      <c r="J25" s="18"/>
      <c r="K25" s="18"/>
      <c r="L25" s="18"/>
      <c r="M25" s="85"/>
      <c r="N25" s="81"/>
      <c r="O25" s="349"/>
      <c r="P25" s="350"/>
      <c r="Q25" s="350"/>
      <c r="R25" s="350"/>
      <c r="S25" s="350"/>
      <c r="T25" s="350"/>
      <c r="U25" s="350"/>
      <c r="V25" s="350"/>
      <c r="W25" s="350"/>
      <c r="X25" s="350"/>
      <c r="Y25" s="350"/>
      <c r="Z25" s="351"/>
      <c r="AA25" s="193"/>
      <c r="AB25" s="185" t="s">
        <v>182</v>
      </c>
      <c r="AC25" s="186"/>
      <c r="AD25" s="188"/>
      <c r="AE25" s="185"/>
      <c r="AF25" s="188"/>
      <c r="AG25" s="188"/>
      <c r="AH25" s="188"/>
      <c r="AI25" s="188"/>
      <c r="AJ25" s="185" t="s">
        <v>173</v>
      </c>
      <c r="AK25" s="185"/>
      <c r="AL25" s="185"/>
      <c r="AM25" s="189"/>
      <c r="AN25" s="190"/>
      <c r="AO25" s="186"/>
      <c r="AP25" s="191"/>
      <c r="AQ25" s="191"/>
      <c r="AR25" s="191"/>
      <c r="AS25" s="191"/>
      <c r="AT25" s="191"/>
      <c r="AU25" s="191"/>
      <c r="AV25" s="191"/>
      <c r="AW25" s="191"/>
      <c r="AX25" s="191"/>
      <c r="AY25" s="191"/>
      <c r="AZ25" s="191"/>
      <c r="BA25" s="191"/>
      <c r="BB25" s="191"/>
      <c r="BC25" s="191"/>
      <c r="BD25" s="191"/>
      <c r="BE25" s="191"/>
      <c r="BF25" s="191"/>
      <c r="BG25" s="194"/>
      <c r="BH25" s="194"/>
      <c r="BI25" s="194"/>
      <c r="BJ25" s="194"/>
      <c r="BK25" s="9"/>
      <c r="BL25" s="9"/>
      <c r="BM25" s="9"/>
      <c r="BN25" s="235"/>
      <c r="BO25" s="235"/>
      <c r="BP25" s="235"/>
      <c r="BQ25" s="235"/>
      <c r="BR25" s="236"/>
      <c r="BS25" s="236"/>
    </row>
    <row r="26" spans="1:93" s="28" customFormat="1" ht="24" customHeight="1" x14ac:dyDescent="0.2">
      <c r="A26" s="10"/>
      <c r="B26" s="108"/>
      <c r="C26" s="159"/>
      <c r="D26" s="10"/>
      <c r="E26" s="10"/>
      <c r="F26" s="10"/>
      <c r="G26" s="10"/>
      <c r="H26" s="10"/>
      <c r="I26" s="10"/>
      <c r="J26" s="10"/>
      <c r="K26" s="10"/>
      <c r="L26" s="10"/>
      <c r="M26" s="10"/>
      <c r="N26" s="10"/>
      <c r="O26" s="10"/>
      <c r="P26" s="10"/>
      <c r="Q26" s="10"/>
      <c r="R26" s="10"/>
      <c r="S26" s="10"/>
      <c r="T26" s="10"/>
      <c r="U26" s="10"/>
      <c r="V26" s="10"/>
      <c r="W26" s="10"/>
      <c r="X26" s="9"/>
      <c r="Y26" s="10"/>
      <c r="Z26" s="101"/>
      <c r="AA26" s="101"/>
      <c r="AB26" s="202"/>
      <c r="AC26" s="202"/>
      <c r="AD26" s="203"/>
      <c r="AE26" s="204"/>
      <c r="AF26" s="205"/>
      <c r="AG26" s="205"/>
      <c r="AH26" s="205"/>
      <c r="AI26" s="205"/>
      <c r="AJ26" s="206"/>
      <c r="AK26" s="206"/>
      <c r="AL26" s="206"/>
      <c r="AM26" s="205"/>
      <c r="AN26" s="202"/>
      <c r="AO26" s="207"/>
      <c r="AP26" s="208"/>
      <c r="AQ26" s="208"/>
      <c r="AR26" s="208"/>
      <c r="AS26" s="208"/>
      <c r="AT26" s="208"/>
      <c r="AU26" s="208"/>
      <c r="AV26" s="208"/>
      <c r="AW26" s="208"/>
      <c r="AX26" s="208"/>
      <c r="AY26" s="208"/>
      <c r="AZ26" s="208"/>
      <c r="BA26" s="208"/>
      <c r="BB26" s="208"/>
      <c r="BC26" s="208"/>
      <c r="BD26" s="208"/>
      <c r="BE26" s="208"/>
      <c r="BF26" s="208"/>
      <c r="BG26" s="207"/>
      <c r="BH26" s="209"/>
      <c r="BI26" s="209"/>
      <c r="BJ26" s="209"/>
      <c r="BK26" s="10"/>
      <c r="BL26" s="93"/>
      <c r="BM26" s="93"/>
      <c r="BN26" s="9"/>
      <c r="BO26" s="234"/>
      <c r="BP26" s="234"/>
      <c r="BQ26" s="234"/>
      <c r="BR26" s="34"/>
      <c r="BS26" s="34"/>
      <c r="BT26" s="34"/>
      <c r="BU26" s="34"/>
      <c r="BV26" s="34"/>
      <c r="BW26" s="34"/>
      <c r="BX26" s="34"/>
      <c r="BY26" s="34"/>
      <c r="BZ26" s="34"/>
      <c r="CA26" s="34"/>
      <c r="CB26" s="32"/>
      <c r="CC26" s="32"/>
      <c r="CD26" s="32"/>
      <c r="CE26" s="32"/>
      <c r="CF26" s="36"/>
      <c r="CG26" s="36"/>
      <c r="CH26" s="36"/>
      <c r="CI26" s="36"/>
      <c r="CJ26" s="36"/>
      <c r="CK26" s="36"/>
      <c r="CL26" s="36"/>
      <c r="CM26" s="36"/>
      <c r="CN26" s="36"/>
      <c r="CO26" s="36"/>
    </row>
    <row r="27" spans="1:93" s="28" customFormat="1" ht="24"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38" t="s">
        <v>181</v>
      </c>
      <c r="AC27" s="10"/>
      <c r="AD27" s="10"/>
      <c r="AE27" s="10"/>
      <c r="AF27" s="10"/>
      <c r="AG27" s="10"/>
      <c r="AH27" s="10"/>
      <c r="AI27" s="10"/>
      <c r="AJ27" s="10"/>
      <c r="AK27" s="10"/>
      <c r="AL27" s="10"/>
      <c r="AM27" s="10"/>
      <c r="AN27" s="10"/>
      <c r="AO27" s="10"/>
      <c r="AP27" s="10"/>
      <c r="AQ27" s="10"/>
      <c r="AR27" s="10"/>
      <c r="AS27" s="10"/>
      <c r="AT27" s="164"/>
      <c r="AU27" s="184"/>
      <c r="AV27" s="128"/>
      <c r="AW27" s="128"/>
      <c r="AX27" s="128"/>
      <c r="AY27" s="128"/>
      <c r="AZ27" s="128"/>
      <c r="BA27" s="128"/>
      <c r="BB27" s="128"/>
      <c r="BC27" s="128"/>
      <c r="BD27" s="128"/>
      <c r="BE27" s="128"/>
      <c r="BF27" s="128"/>
      <c r="BG27" s="128"/>
      <c r="BH27" s="128"/>
      <c r="BI27" s="128"/>
      <c r="BJ27" s="128"/>
      <c r="BK27" s="9"/>
      <c r="BL27" s="93"/>
      <c r="BM27" s="93"/>
      <c r="BN27" s="234"/>
      <c r="BO27" s="234"/>
      <c r="BP27" s="234"/>
      <c r="BQ27" s="234"/>
      <c r="BR27" s="34"/>
      <c r="BS27" s="34"/>
      <c r="BT27" s="34"/>
      <c r="BU27" s="34"/>
      <c r="BV27" s="34"/>
      <c r="BW27" s="34"/>
      <c r="BX27" s="34"/>
      <c r="BY27" s="34"/>
      <c r="BZ27" s="34"/>
      <c r="CA27" s="34"/>
      <c r="CB27" s="32"/>
      <c r="CC27" s="32"/>
      <c r="CD27" s="32"/>
      <c r="CE27" s="32"/>
      <c r="CF27" s="36"/>
      <c r="CG27" s="36"/>
      <c r="CH27" s="36"/>
      <c r="CI27" s="36"/>
      <c r="CJ27" s="36"/>
      <c r="CK27" s="36"/>
      <c r="CL27" s="36"/>
      <c r="CM27" s="36"/>
      <c r="CN27" s="36"/>
      <c r="CO27" s="36"/>
    </row>
    <row r="28" spans="1:93" s="28" customFormat="1" ht="24" customHeight="1" x14ac:dyDescent="0.2">
      <c r="A28" s="10"/>
      <c r="B28" s="10"/>
      <c r="C28" s="119" t="s">
        <v>143</v>
      </c>
      <c r="D28" s="119"/>
      <c r="E28" s="119"/>
      <c r="F28" s="119"/>
      <c r="G28" s="119"/>
      <c r="H28" s="119"/>
      <c r="I28" s="119"/>
      <c r="J28" s="119"/>
      <c r="K28" s="119"/>
      <c r="L28" s="119"/>
      <c r="M28" s="119"/>
      <c r="N28" s="119"/>
      <c r="O28" s="13"/>
      <c r="P28" s="13"/>
      <c r="Q28" s="13"/>
      <c r="R28" s="13"/>
      <c r="S28" s="13"/>
      <c r="T28" s="13"/>
      <c r="U28" s="13"/>
      <c r="V28" s="13"/>
      <c r="W28" s="13"/>
      <c r="X28" s="13"/>
      <c r="Y28" s="13"/>
      <c r="Z28" s="13"/>
      <c r="AA28" s="13"/>
      <c r="AB28" s="13"/>
      <c r="AC28" s="13"/>
      <c r="AD28" s="14"/>
      <c r="AE28" s="14"/>
      <c r="AF28" s="14"/>
      <c r="AG28" s="10"/>
      <c r="AH28" s="106" t="s">
        <v>142</v>
      </c>
      <c r="AI28" s="106"/>
      <c r="AJ28" s="106"/>
      <c r="AK28" s="106"/>
      <c r="AL28" s="106"/>
      <c r="AM28" s="106"/>
      <c r="AN28" s="106"/>
      <c r="AO28" s="105"/>
      <c r="AP28" s="105"/>
      <c r="AQ28" s="105"/>
      <c r="AR28" s="13"/>
      <c r="AS28" s="83"/>
      <c r="AT28" s="83"/>
      <c r="AU28" s="83"/>
      <c r="AV28" s="83"/>
      <c r="AW28" s="83"/>
      <c r="AX28" s="83"/>
      <c r="AY28" s="83"/>
      <c r="AZ28" s="83"/>
      <c r="BA28" s="83"/>
      <c r="BB28" s="83"/>
      <c r="BC28" s="83"/>
      <c r="BD28" s="83"/>
      <c r="BE28" s="83"/>
      <c r="BF28" s="83"/>
      <c r="BG28" s="83"/>
      <c r="BH28" s="83"/>
      <c r="BI28" s="83"/>
      <c r="BJ28" s="83"/>
      <c r="BK28" s="83"/>
      <c r="BL28" s="93"/>
      <c r="BM28" s="93"/>
      <c r="BN28" s="234"/>
      <c r="BO28" s="234"/>
      <c r="BP28" s="234"/>
      <c r="BQ28" s="234"/>
      <c r="BR28" s="34"/>
      <c r="BS28" s="34"/>
      <c r="BT28" s="34"/>
      <c r="BU28" s="34"/>
      <c r="BV28" s="34"/>
      <c r="BW28" s="34"/>
      <c r="BX28" s="34"/>
      <c r="BY28" s="34"/>
      <c r="BZ28" s="34"/>
      <c r="CA28" s="34"/>
      <c r="CB28" s="32"/>
      <c r="CC28" s="32"/>
      <c r="CD28" s="32"/>
      <c r="CE28" s="32"/>
      <c r="CF28" s="36"/>
      <c r="CG28" s="36"/>
      <c r="CH28" s="36"/>
      <c r="CI28" s="36"/>
      <c r="CJ28" s="36"/>
      <c r="CK28" s="36"/>
      <c r="CL28" s="36"/>
      <c r="CM28" s="36"/>
      <c r="CN28" s="36"/>
      <c r="CO28" s="36"/>
    </row>
    <row r="29" spans="1:93" s="28" customFormat="1" ht="24" customHeight="1" x14ac:dyDescent="0.2">
      <c r="A29" s="10"/>
      <c r="B29" s="80"/>
      <c r="C29" s="16" t="s">
        <v>115</v>
      </c>
      <c r="D29" s="17"/>
      <c r="E29" s="18"/>
      <c r="F29" s="18"/>
      <c r="G29" s="74"/>
      <c r="H29" s="85" t="s">
        <v>126</v>
      </c>
      <c r="I29" s="120"/>
      <c r="J29" s="363" t="s">
        <v>186</v>
      </c>
      <c r="K29" s="363"/>
      <c r="L29" s="363"/>
      <c r="M29" s="363"/>
      <c r="N29" s="363"/>
      <c r="O29" s="363"/>
      <c r="P29" s="363"/>
      <c r="Q29" s="363"/>
      <c r="R29" s="363"/>
      <c r="S29" s="363"/>
      <c r="T29" s="363"/>
      <c r="U29" s="363"/>
      <c r="V29" s="363"/>
      <c r="W29" s="363"/>
      <c r="X29" s="363"/>
      <c r="Y29" s="363"/>
      <c r="Z29" s="363"/>
      <c r="AA29" s="363"/>
      <c r="AB29" s="363"/>
      <c r="AC29" s="363"/>
      <c r="AD29" s="363"/>
      <c r="AE29" s="123"/>
      <c r="AF29" s="123"/>
      <c r="AG29" s="10"/>
      <c r="AH29" s="16" t="s">
        <v>115</v>
      </c>
      <c r="AI29" s="17"/>
      <c r="AJ29" s="18"/>
      <c r="AK29" s="18"/>
      <c r="AL29" s="18"/>
      <c r="AM29" s="85" t="s">
        <v>126</v>
      </c>
      <c r="AN29" s="81"/>
      <c r="AO29" s="363" t="s">
        <v>192</v>
      </c>
      <c r="AP29" s="363"/>
      <c r="AQ29" s="363"/>
      <c r="AR29" s="363"/>
      <c r="AS29" s="363"/>
      <c r="AT29" s="363"/>
      <c r="AU29" s="363"/>
      <c r="AV29" s="363"/>
      <c r="AW29" s="363"/>
      <c r="AX29" s="363"/>
      <c r="AY29" s="363"/>
      <c r="AZ29" s="363"/>
      <c r="BA29" s="363"/>
      <c r="BB29" s="363"/>
      <c r="BC29" s="363"/>
      <c r="BD29" s="363"/>
      <c r="BE29" s="363"/>
      <c r="BF29" s="363"/>
      <c r="BG29" s="363"/>
      <c r="BH29" s="363"/>
      <c r="BI29" s="363"/>
      <c r="BJ29" s="9"/>
      <c r="BK29" s="9"/>
      <c r="BL29" s="93"/>
      <c r="BM29" s="93"/>
      <c r="BN29" s="234"/>
      <c r="BO29" s="234"/>
      <c r="BP29" s="234"/>
      <c r="BQ29" s="234"/>
      <c r="BR29" s="34"/>
      <c r="BS29" s="34"/>
      <c r="BT29" s="34"/>
      <c r="BU29" s="34"/>
      <c r="BV29" s="34"/>
      <c r="BW29" s="34"/>
      <c r="BX29" s="34"/>
      <c r="BY29" s="34"/>
      <c r="BZ29" s="34"/>
      <c r="CA29" s="34"/>
      <c r="CB29" s="32"/>
      <c r="CC29" s="32"/>
      <c r="CD29" s="32"/>
      <c r="CE29" s="32"/>
      <c r="CF29" s="36"/>
      <c r="CG29" s="36"/>
      <c r="CH29" s="36"/>
      <c r="CI29" s="36"/>
      <c r="CJ29" s="36"/>
      <c r="CK29" s="36"/>
      <c r="CL29" s="36"/>
      <c r="CM29" s="36"/>
      <c r="CN29" s="36"/>
      <c r="CO29" s="36"/>
    </row>
    <row r="30" spans="1:93" s="28" customFormat="1" ht="24" customHeight="1" x14ac:dyDescent="0.2">
      <c r="A30" s="10"/>
      <c r="B30" s="80"/>
      <c r="C30" s="16" t="s">
        <v>154</v>
      </c>
      <c r="D30" s="17"/>
      <c r="E30" s="17"/>
      <c r="F30" s="17"/>
      <c r="G30" s="17"/>
      <c r="H30" s="85" t="s">
        <v>126</v>
      </c>
      <c r="I30" s="120"/>
      <c r="J30" s="363" t="s">
        <v>187</v>
      </c>
      <c r="K30" s="363"/>
      <c r="L30" s="363"/>
      <c r="M30" s="363"/>
      <c r="N30" s="363"/>
      <c r="O30" s="363"/>
      <c r="P30" s="363"/>
      <c r="Q30" s="363"/>
      <c r="R30" s="363"/>
      <c r="S30" s="363"/>
      <c r="T30" s="363"/>
      <c r="U30" s="363"/>
      <c r="V30" s="363"/>
      <c r="W30" s="363"/>
      <c r="X30" s="363"/>
      <c r="Y30" s="363"/>
      <c r="Z30" s="363"/>
      <c r="AA30" s="363"/>
      <c r="AB30" s="363"/>
      <c r="AC30" s="363"/>
      <c r="AD30" s="363"/>
      <c r="AE30" s="123"/>
      <c r="AF30" s="123"/>
      <c r="AG30" s="10"/>
      <c r="AH30" s="16" t="s">
        <v>129</v>
      </c>
      <c r="AI30" s="17"/>
      <c r="AJ30" s="18"/>
      <c r="AK30" s="18"/>
      <c r="AL30" s="18"/>
      <c r="AM30" s="85" t="s">
        <v>126</v>
      </c>
      <c r="AN30" s="81"/>
      <c r="AO30" s="363" t="s">
        <v>193</v>
      </c>
      <c r="AP30" s="363"/>
      <c r="AQ30" s="363"/>
      <c r="AR30" s="363"/>
      <c r="AS30" s="363"/>
      <c r="AT30" s="363"/>
      <c r="AU30" s="363"/>
      <c r="AV30" s="363"/>
      <c r="AW30" s="363"/>
      <c r="AX30" s="363"/>
      <c r="AY30" s="363"/>
      <c r="AZ30" s="363"/>
      <c r="BA30" s="363"/>
      <c r="BB30" s="363"/>
      <c r="BC30" s="363"/>
      <c r="BD30" s="363"/>
      <c r="BE30" s="363"/>
      <c r="BF30" s="363"/>
      <c r="BG30" s="363"/>
      <c r="BH30" s="363"/>
      <c r="BI30" s="363"/>
      <c r="BJ30" s="9"/>
      <c r="BK30" s="9"/>
      <c r="BL30" s="93"/>
      <c r="BM30" s="93"/>
      <c r="BN30" s="10"/>
      <c r="BO30" s="10"/>
      <c r="BP30" s="10"/>
      <c r="BQ30" s="10"/>
      <c r="BR30" s="34"/>
      <c r="BS30" s="34"/>
      <c r="BT30" s="34"/>
      <c r="BU30" s="34"/>
      <c r="BV30" s="34"/>
      <c r="BW30" s="34"/>
      <c r="BX30" s="34"/>
      <c r="BY30" s="34"/>
      <c r="BZ30" s="34"/>
      <c r="CA30" s="34"/>
      <c r="CB30" s="32"/>
      <c r="CC30" s="32"/>
      <c r="CD30" s="32"/>
      <c r="CE30" s="32"/>
      <c r="CF30" s="36"/>
      <c r="CG30" s="36"/>
      <c r="CH30" s="36"/>
      <c r="CI30" s="36"/>
      <c r="CJ30" s="36"/>
      <c r="CK30" s="36"/>
      <c r="CL30" s="36"/>
      <c r="CM30" s="36"/>
      <c r="CN30" s="36"/>
      <c r="CO30" s="36"/>
    </row>
    <row r="31" spans="1:93" s="28" customFormat="1" ht="24" customHeight="1" x14ac:dyDescent="0.2">
      <c r="A31" s="10"/>
      <c r="B31" s="80"/>
      <c r="C31" s="16" t="s">
        <v>116</v>
      </c>
      <c r="D31" s="17"/>
      <c r="E31" s="18"/>
      <c r="F31" s="18"/>
      <c r="G31" s="18"/>
      <c r="H31" s="85" t="s">
        <v>126</v>
      </c>
      <c r="I31" s="120"/>
      <c r="J31" s="363" t="s">
        <v>188</v>
      </c>
      <c r="K31" s="363"/>
      <c r="L31" s="363"/>
      <c r="M31" s="363"/>
      <c r="N31" s="363"/>
      <c r="O31" s="363"/>
      <c r="P31" s="363"/>
      <c r="Q31" s="363"/>
      <c r="R31" s="363"/>
      <c r="S31" s="363"/>
      <c r="T31" s="363"/>
      <c r="U31" s="363"/>
      <c r="V31" s="363"/>
      <c r="W31" s="363"/>
      <c r="X31" s="363"/>
      <c r="Y31" s="363"/>
      <c r="Z31" s="363"/>
      <c r="AA31" s="363"/>
      <c r="AB31" s="363"/>
      <c r="AC31" s="363"/>
      <c r="AD31" s="363"/>
      <c r="AE31" s="123"/>
      <c r="AF31" s="123"/>
      <c r="AG31" s="10"/>
      <c r="AH31" s="16" t="s">
        <v>154</v>
      </c>
      <c r="AI31" s="17"/>
      <c r="AJ31" s="18"/>
      <c r="AK31" s="18"/>
      <c r="AL31" s="18"/>
      <c r="AM31" s="85" t="s">
        <v>126</v>
      </c>
      <c r="AN31" s="81"/>
      <c r="AO31" s="363" t="s">
        <v>187</v>
      </c>
      <c r="AP31" s="363"/>
      <c r="AQ31" s="363"/>
      <c r="AR31" s="363"/>
      <c r="AS31" s="363"/>
      <c r="AT31" s="363"/>
      <c r="AU31" s="363"/>
      <c r="AV31" s="363"/>
      <c r="AW31" s="363"/>
      <c r="AX31" s="363"/>
      <c r="AY31" s="363"/>
      <c r="AZ31" s="363"/>
      <c r="BA31" s="363"/>
      <c r="BB31" s="363"/>
      <c r="BC31" s="363"/>
      <c r="BD31" s="363"/>
      <c r="BE31" s="363"/>
      <c r="BF31" s="363"/>
      <c r="BG31" s="363"/>
      <c r="BH31" s="363"/>
      <c r="BI31" s="363"/>
      <c r="BJ31" s="9"/>
      <c r="BK31" s="9"/>
      <c r="BL31" s="93"/>
      <c r="BM31" s="93"/>
      <c r="BN31" s="10"/>
      <c r="BO31" s="10"/>
      <c r="BP31" s="10"/>
      <c r="BQ31" s="10"/>
      <c r="BR31" s="34"/>
      <c r="BS31" s="34"/>
      <c r="BT31" s="34"/>
      <c r="BU31" s="34"/>
      <c r="BV31" s="34"/>
      <c r="BW31" s="34"/>
      <c r="BX31" s="34"/>
      <c r="BY31" s="34"/>
      <c r="BZ31" s="34"/>
      <c r="CA31" s="34"/>
      <c r="CB31" s="32"/>
      <c r="CC31" s="32"/>
      <c r="CD31" s="32"/>
      <c r="CE31" s="32"/>
      <c r="CF31" s="36"/>
      <c r="CG31" s="36"/>
      <c r="CH31" s="36"/>
      <c r="CI31" s="36"/>
      <c r="CJ31" s="36"/>
      <c r="CK31" s="36"/>
      <c r="CL31" s="36"/>
      <c r="CM31" s="36"/>
      <c r="CN31" s="36"/>
      <c r="CO31" s="36"/>
    </row>
    <row r="32" spans="1:93" s="28" customFormat="1" ht="24" customHeight="1" x14ac:dyDescent="0.2">
      <c r="A32" s="10"/>
      <c r="B32" s="80"/>
      <c r="C32" s="16" t="s">
        <v>117</v>
      </c>
      <c r="D32" s="17"/>
      <c r="E32" s="18"/>
      <c r="F32" s="18"/>
      <c r="G32" s="18"/>
      <c r="H32" s="85" t="s">
        <v>126</v>
      </c>
      <c r="I32" s="120"/>
      <c r="J32" s="363" t="s">
        <v>189</v>
      </c>
      <c r="K32" s="363"/>
      <c r="L32" s="363"/>
      <c r="M32" s="363"/>
      <c r="N32" s="363"/>
      <c r="O32" s="363"/>
      <c r="P32" s="363"/>
      <c r="Q32" s="363"/>
      <c r="R32" s="363"/>
      <c r="S32" s="363"/>
      <c r="T32" s="363"/>
      <c r="U32" s="363"/>
      <c r="V32" s="363"/>
      <c r="W32" s="363"/>
      <c r="X32" s="363"/>
      <c r="Y32" s="363"/>
      <c r="Z32" s="363"/>
      <c r="AA32" s="363"/>
      <c r="AB32" s="363"/>
      <c r="AC32" s="363"/>
      <c r="AD32" s="363"/>
      <c r="AE32" s="123"/>
      <c r="AF32" s="123"/>
      <c r="AG32" s="10"/>
      <c r="AH32" s="16" t="s">
        <v>116</v>
      </c>
      <c r="AI32" s="17"/>
      <c r="AJ32" s="18"/>
      <c r="AK32" s="18"/>
      <c r="AL32" s="18"/>
      <c r="AM32" s="85" t="s">
        <v>126</v>
      </c>
      <c r="AN32" s="81"/>
      <c r="AO32" s="363" t="s">
        <v>194</v>
      </c>
      <c r="AP32" s="363"/>
      <c r="AQ32" s="363"/>
      <c r="AR32" s="363"/>
      <c r="AS32" s="363"/>
      <c r="AT32" s="363"/>
      <c r="AU32" s="363"/>
      <c r="AV32" s="363"/>
      <c r="AW32" s="363"/>
      <c r="AX32" s="363"/>
      <c r="AY32" s="363"/>
      <c r="AZ32" s="363"/>
      <c r="BA32" s="363"/>
      <c r="BB32" s="363"/>
      <c r="BC32" s="363"/>
      <c r="BD32" s="363"/>
      <c r="BE32" s="363"/>
      <c r="BF32" s="363"/>
      <c r="BG32" s="363"/>
      <c r="BH32" s="363"/>
      <c r="BI32" s="363"/>
      <c r="BJ32" s="9"/>
      <c r="BK32" s="9"/>
      <c r="BL32" s="93"/>
      <c r="BM32" s="93"/>
      <c r="BN32" s="10"/>
      <c r="BO32" s="10"/>
      <c r="BP32" s="10"/>
      <c r="BQ32" s="10"/>
      <c r="BR32" s="34"/>
      <c r="BS32" s="34"/>
      <c r="BT32" s="34"/>
      <c r="BU32" s="34"/>
      <c r="BV32" s="34"/>
      <c r="BW32" s="34"/>
      <c r="BX32" s="34"/>
      <c r="BY32" s="34"/>
      <c r="BZ32" s="34"/>
      <c r="CA32" s="34"/>
      <c r="CB32" s="32"/>
      <c r="CC32" s="32"/>
      <c r="CD32" s="32"/>
      <c r="CE32" s="32"/>
      <c r="CF32" s="36"/>
      <c r="CG32" s="36"/>
      <c r="CH32" s="36"/>
      <c r="CI32" s="36"/>
      <c r="CJ32" s="36"/>
      <c r="CK32" s="36"/>
      <c r="CL32" s="36"/>
      <c r="CM32" s="36"/>
      <c r="CN32" s="36"/>
      <c r="CO32" s="36"/>
    </row>
    <row r="33" spans="1:93" s="28" customFormat="1" ht="24" customHeight="1" x14ac:dyDescent="0.2">
      <c r="A33" s="10"/>
      <c r="B33" s="80"/>
      <c r="C33" s="16" t="s">
        <v>120</v>
      </c>
      <c r="D33" s="17"/>
      <c r="E33" s="18"/>
      <c r="F33" s="18"/>
      <c r="G33" s="18"/>
      <c r="H33" s="85" t="s">
        <v>126</v>
      </c>
      <c r="I33" s="120"/>
      <c r="J33" s="367" t="s">
        <v>190</v>
      </c>
      <c r="K33" s="368"/>
      <c r="L33" s="368"/>
      <c r="M33" s="368"/>
      <c r="N33" s="368"/>
      <c r="O33" s="368"/>
      <c r="P33" s="368"/>
      <c r="Q33" s="368"/>
      <c r="R33" s="368"/>
      <c r="S33" s="368"/>
      <c r="T33" s="368"/>
      <c r="U33" s="368"/>
      <c r="V33" s="368"/>
      <c r="W33" s="368"/>
      <c r="X33" s="368"/>
      <c r="Y33" s="368"/>
      <c r="Z33" s="368"/>
      <c r="AA33" s="368"/>
      <c r="AB33" s="368"/>
      <c r="AC33" s="368"/>
      <c r="AD33" s="369"/>
      <c r="AE33" s="124"/>
      <c r="AF33" s="124"/>
      <c r="AG33" s="10"/>
      <c r="AH33" s="16" t="s">
        <v>117</v>
      </c>
      <c r="AI33" s="17"/>
      <c r="AJ33" s="18"/>
      <c r="AK33" s="18"/>
      <c r="AL33" s="18"/>
      <c r="AM33" s="85" t="s">
        <v>126</v>
      </c>
      <c r="AN33" s="81"/>
      <c r="AO33" s="364" t="s">
        <v>195</v>
      </c>
      <c r="AP33" s="365"/>
      <c r="AQ33" s="365"/>
      <c r="AR33" s="365"/>
      <c r="AS33" s="365"/>
      <c r="AT33" s="365"/>
      <c r="AU33" s="365"/>
      <c r="AV33" s="365"/>
      <c r="AW33" s="365"/>
      <c r="AX33" s="365"/>
      <c r="AY33" s="365"/>
      <c r="AZ33" s="365"/>
      <c r="BA33" s="365"/>
      <c r="BB33" s="365"/>
      <c r="BC33" s="365"/>
      <c r="BD33" s="365"/>
      <c r="BE33" s="365"/>
      <c r="BF33" s="365"/>
      <c r="BG33" s="365"/>
      <c r="BH33" s="365"/>
      <c r="BI33" s="366"/>
      <c r="BJ33" s="9"/>
      <c r="BK33" s="9"/>
      <c r="BL33" s="93"/>
      <c r="BM33" s="93"/>
      <c r="BN33" s="10"/>
      <c r="BO33" s="10"/>
      <c r="BP33" s="10"/>
      <c r="BQ33" s="10"/>
      <c r="BR33" s="34"/>
      <c r="BS33" s="34"/>
      <c r="BT33" s="34"/>
      <c r="BU33" s="34"/>
      <c r="BV33" s="34"/>
      <c r="BW33" s="34"/>
      <c r="BX33" s="34"/>
      <c r="BY33" s="34"/>
      <c r="BZ33" s="34"/>
      <c r="CA33" s="34"/>
      <c r="CB33" s="32"/>
      <c r="CC33" s="32"/>
      <c r="CD33" s="32"/>
      <c r="CE33" s="32"/>
      <c r="CF33" s="36"/>
      <c r="CG33" s="36"/>
      <c r="CH33" s="36"/>
      <c r="CI33" s="36"/>
      <c r="CJ33" s="36"/>
      <c r="CK33" s="36"/>
      <c r="CL33" s="36"/>
      <c r="CM33" s="36"/>
      <c r="CN33" s="36"/>
      <c r="CO33" s="36"/>
    </row>
    <row r="34" spans="1:93" s="28" customFormat="1" ht="24" customHeight="1" x14ac:dyDescent="0.2">
      <c r="A34" s="10"/>
      <c r="B34" s="80"/>
      <c r="C34" s="16" t="s">
        <v>118</v>
      </c>
      <c r="D34" s="17"/>
      <c r="E34" s="18"/>
      <c r="F34" s="18"/>
      <c r="G34" s="18"/>
      <c r="H34" s="85" t="s">
        <v>126</v>
      </c>
      <c r="I34" s="120"/>
      <c r="J34" s="364" t="s">
        <v>191</v>
      </c>
      <c r="K34" s="365"/>
      <c r="L34" s="365"/>
      <c r="M34" s="365"/>
      <c r="N34" s="365"/>
      <c r="O34" s="365"/>
      <c r="P34" s="365"/>
      <c r="Q34" s="365"/>
      <c r="R34" s="365"/>
      <c r="S34" s="365"/>
      <c r="T34" s="365"/>
      <c r="U34" s="365"/>
      <c r="V34" s="365"/>
      <c r="W34" s="365"/>
      <c r="X34" s="365"/>
      <c r="Y34" s="365"/>
      <c r="Z34" s="365"/>
      <c r="AA34" s="365"/>
      <c r="AB34" s="365"/>
      <c r="AC34" s="365"/>
      <c r="AD34" s="366"/>
      <c r="AE34" s="123"/>
      <c r="AF34" s="123"/>
      <c r="AG34" s="10"/>
      <c r="AH34" s="16" t="s">
        <v>120</v>
      </c>
      <c r="AI34" s="17"/>
      <c r="AJ34" s="18"/>
      <c r="AK34" s="18"/>
      <c r="AL34" s="18"/>
      <c r="AM34" s="85" t="s">
        <v>126</v>
      </c>
      <c r="AN34" s="81"/>
      <c r="AO34" s="367" t="s">
        <v>196</v>
      </c>
      <c r="AP34" s="365"/>
      <c r="AQ34" s="365"/>
      <c r="AR34" s="365"/>
      <c r="AS34" s="365"/>
      <c r="AT34" s="365"/>
      <c r="AU34" s="365"/>
      <c r="AV34" s="365"/>
      <c r="AW34" s="365"/>
      <c r="AX34" s="365"/>
      <c r="AY34" s="365"/>
      <c r="AZ34" s="365"/>
      <c r="BA34" s="365"/>
      <c r="BB34" s="365"/>
      <c r="BC34" s="365"/>
      <c r="BD34" s="365"/>
      <c r="BE34" s="365"/>
      <c r="BF34" s="365"/>
      <c r="BG34" s="365"/>
      <c r="BH34" s="365"/>
      <c r="BI34" s="366"/>
      <c r="BJ34" s="9"/>
      <c r="BK34" s="9"/>
      <c r="BL34" s="93"/>
      <c r="BM34" s="93"/>
      <c r="BN34" s="10"/>
      <c r="BO34" s="10"/>
      <c r="BP34" s="10"/>
      <c r="BQ34" s="10"/>
      <c r="BR34" s="34"/>
      <c r="BS34" s="34"/>
      <c r="BT34" s="34"/>
      <c r="BU34" s="34"/>
      <c r="BV34" s="34"/>
      <c r="BW34" s="34"/>
      <c r="BX34" s="34"/>
      <c r="BY34" s="34"/>
      <c r="BZ34" s="34"/>
      <c r="CA34" s="34"/>
      <c r="CB34" s="32"/>
      <c r="CC34" s="32"/>
      <c r="CD34" s="32"/>
      <c r="CE34" s="32"/>
      <c r="CF34" s="36"/>
      <c r="CG34" s="36"/>
      <c r="CH34" s="36"/>
      <c r="CI34" s="36"/>
      <c r="CJ34" s="36"/>
      <c r="CK34" s="36"/>
      <c r="CL34" s="36"/>
      <c r="CM34" s="36"/>
      <c r="CN34" s="36"/>
      <c r="CO34" s="36"/>
    </row>
    <row r="35" spans="1:93" s="28" customFormat="1" ht="24" customHeight="1" x14ac:dyDescent="0.2">
      <c r="A35" s="10"/>
      <c r="B35" s="80"/>
      <c r="C35" s="246" t="s">
        <v>203</v>
      </c>
      <c r="D35" s="247"/>
      <c r="E35" s="247"/>
      <c r="F35" s="247"/>
      <c r="G35" s="247"/>
      <c r="H35" s="247"/>
      <c r="I35" s="247"/>
      <c r="J35" s="247"/>
      <c r="K35" s="247"/>
      <c r="L35" s="247"/>
      <c r="M35" s="247"/>
      <c r="N35" s="11"/>
      <c r="O35" s="247"/>
      <c r="P35" s="247"/>
      <c r="Q35" s="247"/>
      <c r="R35" s="246"/>
      <c r="S35" s="246"/>
      <c r="T35" s="246"/>
      <c r="U35" s="246"/>
      <c r="V35" s="247"/>
      <c r="W35" s="247"/>
      <c r="X35" s="247"/>
      <c r="Y35" s="247"/>
      <c r="Z35" s="11"/>
      <c r="AA35" s="248"/>
      <c r="AB35" s="247"/>
      <c r="AC35" s="247"/>
      <c r="AD35" s="168"/>
      <c r="AE35" s="10"/>
      <c r="AF35" s="10"/>
      <c r="AG35" s="10"/>
      <c r="AH35" s="16" t="s">
        <v>118</v>
      </c>
      <c r="AI35" s="17"/>
      <c r="AJ35" s="18"/>
      <c r="AK35" s="18"/>
      <c r="AL35" s="18"/>
      <c r="AM35" s="85" t="s">
        <v>126</v>
      </c>
      <c r="AN35" s="81"/>
      <c r="AO35" s="364" t="s">
        <v>197</v>
      </c>
      <c r="AP35" s="365"/>
      <c r="AQ35" s="365"/>
      <c r="AR35" s="365"/>
      <c r="AS35" s="365"/>
      <c r="AT35" s="365"/>
      <c r="AU35" s="365"/>
      <c r="AV35" s="365"/>
      <c r="AW35" s="365"/>
      <c r="AX35" s="365"/>
      <c r="AY35" s="365"/>
      <c r="AZ35" s="365"/>
      <c r="BA35" s="365"/>
      <c r="BB35" s="365"/>
      <c r="BC35" s="365"/>
      <c r="BD35" s="365"/>
      <c r="BE35" s="365"/>
      <c r="BF35" s="365"/>
      <c r="BG35" s="365"/>
      <c r="BH35" s="365"/>
      <c r="BI35" s="366"/>
      <c r="BJ35" s="9"/>
      <c r="BK35" s="9"/>
      <c r="BL35" s="93"/>
      <c r="BM35" s="93"/>
      <c r="BN35" s="10"/>
      <c r="BO35" s="10"/>
      <c r="BP35" s="10"/>
      <c r="BQ35" s="10"/>
      <c r="BR35" s="34"/>
      <c r="BS35" s="34"/>
      <c r="BT35" s="34"/>
      <c r="BU35" s="34"/>
      <c r="BV35" s="34"/>
      <c r="BW35" s="34"/>
      <c r="BX35" s="34"/>
      <c r="BY35" s="34"/>
      <c r="BZ35" s="34"/>
      <c r="CA35" s="34"/>
      <c r="CB35" s="32"/>
      <c r="CC35" s="32"/>
      <c r="CD35" s="32"/>
      <c r="CE35" s="32"/>
      <c r="CF35" s="36"/>
      <c r="CG35" s="36"/>
      <c r="CH35" s="36"/>
      <c r="CI35" s="36"/>
      <c r="CJ35" s="36"/>
      <c r="CK35" s="36"/>
      <c r="CL35" s="36"/>
      <c r="CM35" s="36"/>
      <c r="CN35" s="36"/>
      <c r="CO35" s="36"/>
    </row>
    <row r="36" spans="1:93" s="28" customFormat="1" ht="23.25" customHeight="1" x14ac:dyDescent="0.2">
      <c r="A36" s="10"/>
      <c r="B36" s="80"/>
      <c r="C36" s="252" t="s">
        <v>204</v>
      </c>
      <c r="D36" s="252"/>
      <c r="E36" s="247"/>
      <c r="F36" s="247"/>
      <c r="G36" s="247"/>
      <c r="H36" s="247"/>
      <c r="I36" s="247"/>
      <c r="J36" s="252" t="s">
        <v>205</v>
      </c>
      <c r="K36" s="247"/>
      <c r="L36" s="247"/>
      <c r="M36" s="247"/>
      <c r="N36" s="11"/>
      <c r="O36" s="247"/>
      <c r="P36" s="249"/>
      <c r="Q36" s="249"/>
      <c r="R36" s="249"/>
      <c r="S36" s="249"/>
      <c r="T36" s="249"/>
      <c r="U36" s="250"/>
      <c r="V36" s="249"/>
      <c r="W36" s="249"/>
      <c r="X36" s="249"/>
      <c r="Y36" s="249"/>
      <c r="Z36" s="249"/>
      <c r="AA36" s="250"/>
      <c r="AB36" s="250"/>
      <c r="AC36" s="249"/>
      <c r="AD36" s="250"/>
      <c r="AE36" s="10"/>
      <c r="AF36" s="10"/>
      <c r="AG36" s="10"/>
      <c r="AH36" s="10"/>
      <c r="AI36" s="10"/>
      <c r="AJ36" s="10"/>
      <c r="AK36" s="10"/>
      <c r="AL36" s="10"/>
      <c r="AM36" s="10"/>
      <c r="AN36" s="10"/>
      <c r="AO36" s="10"/>
      <c r="AP36" s="10"/>
      <c r="AQ36" s="10"/>
      <c r="AR36" s="10"/>
      <c r="AS36" s="9"/>
      <c r="AT36" s="9"/>
      <c r="AU36" s="9"/>
      <c r="AV36" s="9"/>
      <c r="AW36" s="9"/>
      <c r="AX36" s="9"/>
      <c r="AY36" s="9"/>
      <c r="AZ36" s="9"/>
      <c r="BA36" s="9"/>
      <c r="BB36" s="9"/>
      <c r="BC36" s="9"/>
      <c r="BD36" s="9"/>
      <c r="BE36" s="9"/>
      <c r="BF36" s="9"/>
      <c r="BG36" s="9"/>
      <c r="BH36" s="9"/>
      <c r="BI36" s="9"/>
      <c r="BJ36" s="9"/>
      <c r="BK36" s="9"/>
      <c r="BL36" s="93"/>
      <c r="BM36" s="93"/>
      <c r="BN36" s="10"/>
      <c r="BO36" s="10"/>
      <c r="BP36" s="10"/>
      <c r="BQ36" s="10"/>
      <c r="BR36" s="34"/>
      <c r="BS36" s="34"/>
      <c r="BT36" s="34"/>
      <c r="BU36" s="34"/>
      <c r="BV36" s="34"/>
      <c r="BW36" s="34"/>
      <c r="BX36" s="34"/>
      <c r="BY36" s="34"/>
      <c r="BZ36" s="34"/>
      <c r="CA36" s="34"/>
      <c r="CB36" s="32"/>
      <c r="CC36" s="32"/>
      <c r="CD36" s="32"/>
      <c r="CE36" s="32"/>
      <c r="CF36" s="36"/>
      <c r="CG36" s="36"/>
      <c r="CH36" s="36"/>
      <c r="CI36" s="36"/>
      <c r="CJ36" s="36"/>
      <c r="CK36" s="36"/>
      <c r="CL36" s="36"/>
      <c r="CM36" s="36"/>
      <c r="CN36" s="36"/>
      <c r="CO36" s="36"/>
    </row>
    <row r="37" spans="1:93" s="28" customFormat="1" ht="24" customHeight="1" x14ac:dyDescent="0.2">
      <c r="A37" s="10"/>
      <c r="B37" s="117"/>
      <c r="C37" s="117"/>
      <c r="D37" s="117"/>
      <c r="E37" s="117"/>
      <c r="F37" s="117"/>
      <c r="G37" s="117"/>
      <c r="H37" s="117"/>
      <c r="I37" s="117"/>
      <c r="J37" s="117"/>
      <c r="K37" s="117"/>
      <c r="L37" s="117"/>
      <c r="M37" s="117"/>
      <c r="N37" s="13"/>
      <c r="O37" s="13"/>
      <c r="P37" s="13"/>
      <c r="Q37" s="13"/>
      <c r="R37" s="13"/>
      <c r="S37" s="13"/>
      <c r="T37" s="13"/>
      <c r="U37" s="13"/>
      <c r="V37" s="13"/>
      <c r="W37" s="13"/>
      <c r="X37" s="13"/>
      <c r="Y37" s="13"/>
      <c r="Z37" s="13"/>
      <c r="AA37" s="13"/>
      <c r="AB37" s="13"/>
      <c r="AC37" s="14"/>
      <c r="AD37" s="14"/>
      <c r="AE37" s="14"/>
      <c r="AF37" s="14"/>
      <c r="AG37" s="14"/>
      <c r="AH37" s="13"/>
      <c r="AI37" s="13"/>
      <c r="AJ37" s="13"/>
      <c r="AK37" s="13"/>
      <c r="AL37" s="13"/>
      <c r="AM37" s="13"/>
      <c r="AN37" s="13"/>
      <c r="AO37" s="13"/>
      <c r="AP37" s="13"/>
      <c r="AQ37" s="13"/>
      <c r="AR37" s="13"/>
      <c r="AS37" s="113"/>
      <c r="AT37" s="113"/>
      <c r="AU37" s="113"/>
      <c r="AV37" s="113"/>
      <c r="AW37" s="113"/>
      <c r="AX37" s="113"/>
      <c r="AY37" s="9"/>
      <c r="AZ37" s="9"/>
      <c r="BA37" s="9"/>
      <c r="BB37" s="9"/>
      <c r="BC37" s="9"/>
      <c r="BD37" s="9"/>
      <c r="BE37" s="9"/>
      <c r="BF37" s="9"/>
      <c r="BG37" s="9"/>
      <c r="BH37" s="9"/>
      <c r="BI37" s="9"/>
      <c r="BJ37" s="9"/>
      <c r="BK37" s="9"/>
      <c r="BL37" s="13"/>
      <c r="BM37" s="13"/>
      <c r="BN37" s="10"/>
      <c r="BO37" s="10"/>
      <c r="BP37" s="10"/>
      <c r="BQ37" s="10"/>
      <c r="BR37" s="35"/>
      <c r="BS37" s="35"/>
      <c r="BT37" s="35"/>
      <c r="BU37" s="35"/>
      <c r="BV37" s="35"/>
      <c r="BW37" s="35"/>
      <c r="BX37" s="35"/>
      <c r="BY37" s="35"/>
      <c r="BZ37" s="35"/>
      <c r="CA37" s="35"/>
      <c r="CB37" s="27"/>
      <c r="CC37" s="27"/>
      <c r="CD37" s="27"/>
      <c r="CE37" s="27"/>
      <c r="CF37" s="27"/>
      <c r="CG37" s="27"/>
      <c r="CH37" s="27"/>
      <c r="CI37" s="27"/>
      <c r="CJ37" s="27"/>
      <c r="CK37" s="27"/>
      <c r="CL37" s="27"/>
    </row>
    <row r="38" spans="1:93" s="28" customFormat="1" ht="24" customHeight="1" x14ac:dyDescent="0.2">
      <c r="A38" s="10"/>
      <c r="B38" s="117"/>
      <c r="C38" s="117"/>
      <c r="D38" s="117"/>
      <c r="E38" s="117"/>
      <c r="F38" s="117"/>
      <c r="G38" s="117"/>
      <c r="H38" s="117"/>
      <c r="I38" s="117"/>
      <c r="J38" s="117"/>
      <c r="K38" s="117"/>
      <c r="L38" s="117"/>
      <c r="M38" s="117"/>
      <c r="N38" s="13"/>
      <c r="O38" s="13"/>
      <c r="P38" s="13"/>
      <c r="Q38" s="13"/>
      <c r="R38" s="13"/>
      <c r="S38" s="13"/>
      <c r="T38" s="13"/>
      <c r="U38" s="13"/>
      <c r="V38" s="13"/>
      <c r="W38" s="13"/>
      <c r="X38" s="13"/>
      <c r="Y38" s="13"/>
      <c r="Z38" s="13"/>
      <c r="AA38" s="13"/>
      <c r="AB38" s="13"/>
      <c r="AC38" s="14"/>
      <c r="AD38" s="14"/>
      <c r="AE38" s="14"/>
      <c r="AF38" s="14"/>
      <c r="AG38" s="14"/>
      <c r="AH38" s="14"/>
      <c r="AI38" s="13"/>
      <c r="AJ38" s="13"/>
      <c r="AK38" s="13"/>
      <c r="AL38" s="13"/>
      <c r="AM38" s="13"/>
      <c r="AN38" s="13"/>
      <c r="AO38" s="13"/>
      <c r="AP38" s="97"/>
      <c r="AQ38" s="97"/>
      <c r="AR38" s="97"/>
      <c r="AS38" s="97"/>
      <c r="AT38" s="97"/>
      <c r="AU38" s="97"/>
      <c r="AV38" s="97"/>
      <c r="AW38" s="97"/>
      <c r="AX38" s="97"/>
      <c r="AY38" s="15"/>
      <c r="AZ38" s="15"/>
      <c r="BA38" s="15"/>
      <c r="BB38" s="15"/>
      <c r="BC38" s="15"/>
      <c r="BD38" s="15"/>
      <c r="BE38" s="15"/>
      <c r="BF38" s="15"/>
      <c r="BG38" s="15"/>
      <c r="BH38" s="15"/>
      <c r="BI38" s="15"/>
      <c r="BJ38" s="15"/>
      <c r="BK38" s="15"/>
      <c r="BL38" s="15"/>
      <c r="BM38" s="15"/>
      <c r="BN38" s="10"/>
      <c r="BO38" s="10"/>
      <c r="BP38" s="10"/>
      <c r="BQ38" s="10"/>
      <c r="BR38" s="35"/>
      <c r="BS38" s="35"/>
      <c r="BT38" s="35"/>
      <c r="BU38" s="35"/>
      <c r="BV38" s="35"/>
      <c r="BW38" s="35"/>
      <c r="BX38" s="35"/>
      <c r="BY38" s="35"/>
      <c r="BZ38" s="35"/>
      <c r="CA38" s="35"/>
      <c r="CB38" s="26"/>
      <c r="CC38" s="26"/>
      <c r="CD38" s="26"/>
      <c r="CE38" s="26"/>
      <c r="CF38" s="26"/>
      <c r="CG38" s="26"/>
      <c r="CH38" s="26"/>
      <c r="CI38" s="26"/>
      <c r="CJ38" s="26"/>
      <c r="CK38" s="26"/>
      <c r="CL38" s="26"/>
    </row>
    <row r="39" spans="1:93" s="28" customFormat="1" ht="24" customHeight="1" x14ac:dyDescent="0.2">
      <c r="A39" s="10"/>
      <c r="B39" s="114"/>
      <c r="C39" s="56"/>
      <c r="D39" s="56"/>
      <c r="E39" s="56"/>
      <c r="F39" s="56"/>
      <c r="G39" s="115"/>
      <c r="H39" s="116"/>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97"/>
      <c r="AS39" s="97"/>
      <c r="AT39" s="97"/>
      <c r="AU39" s="97"/>
      <c r="AV39" s="97"/>
      <c r="AW39" s="97"/>
      <c r="AX39" s="97"/>
      <c r="AY39" s="15"/>
      <c r="AZ39" s="15"/>
      <c r="BA39" s="15"/>
      <c r="BB39" s="15"/>
      <c r="BC39" s="15"/>
      <c r="BD39" s="15"/>
      <c r="BE39" s="15"/>
      <c r="BF39" s="15"/>
      <c r="BG39" s="15"/>
      <c r="BH39" s="15"/>
      <c r="BI39" s="15"/>
      <c r="BJ39" s="15"/>
      <c r="BK39" s="15"/>
      <c r="BL39" s="13"/>
      <c r="BM39" s="13"/>
      <c r="BN39" s="10"/>
      <c r="BO39" s="10"/>
      <c r="BP39" s="10"/>
      <c r="BQ39" s="10"/>
      <c r="BR39" s="35"/>
      <c r="BS39" s="35"/>
      <c r="BT39" s="35"/>
      <c r="BU39" s="35"/>
      <c r="BV39" s="35"/>
      <c r="BW39" s="35"/>
      <c r="BX39" s="35"/>
      <c r="BY39" s="35"/>
      <c r="BZ39" s="35"/>
      <c r="CA39" s="35"/>
      <c r="CB39" s="27"/>
      <c r="CC39" s="27"/>
      <c r="CD39" s="27"/>
      <c r="CE39" s="27"/>
      <c r="CF39" s="27"/>
      <c r="CG39" s="27"/>
      <c r="CH39" s="27"/>
      <c r="CI39" s="27"/>
      <c r="CJ39" s="27"/>
      <c r="CK39" s="27"/>
      <c r="CL39" s="27"/>
    </row>
    <row r="40" spans="1:93" s="28" customFormat="1" ht="24" customHeight="1" x14ac:dyDescent="0.2">
      <c r="A40" s="10"/>
      <c r="B40" s="114"/>
      <c r="C40" s="56"/>
      <c r="D40" s="56"/>
      <c r="E40" s="56"/>
      <c r="F40" s="56"/>
      <c r="G40" s="115"/>
      <c r="H40" s="116"/>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72"/>
      <c r="AS40" s="72"/>
      <c r="AT40" s="72"/>
      <c r="AU40" s="72"/>
      <c r="AV40" s="72"/>
      <c r="AW40" s="72"/>
      <c r="AX40" s="72"/>
      <c r="AY40" s="72"/>
      <c r="AZ40" s="72"/>
      <c r="BA40" s="72"/>
      <c r="BB40" s="72"/>
      <c r="BC40" s="72"/>
      <c r="BD40" s="72"/>
      <c r="BE40" s="72"/>
      <c r="BF40" s="72"/>
      <c r="BG40" s="72"/>
      <c r="BH40" s="72"/>
      <c r="BI40" s="72"/>
      <c r="BJ40" s="72"/>
      <c r="BK40" s="72"/>
      <c r="BL40" s="13"/>
      <c r="BM40" s="13"/>
      <c r="BN40" s="10"/>
      <c r="BO40" s="94"/>
      <c r="BP40" s="94"/>
      <c r="BQ40" s="94"/>
      <c r="BR40" s="35"/>
      <c r="BS40" s="35"/>
      <c r="BT40" s="35"/>
      <c r="BU40" s="35"/>
      <c r="BV40" s="35"/>
      <c r="BW40" s="35"/>
      <c r="BX40" s="35"/>
      <c r="BY40" s="35"/>
      <c r="BZ40" s="35"/>
      <c r="CA40" s="35"/>
      <c r="CB40" s="27"/>
      <c r="CC40" s="27"/>
      <c r="CD40" s="27"/>
      <c r="CE40" s="27"/>
      <c r="CF40" s="27"/>
      <c r="CG40" s="27"/>
      <c r="CH40" s="27"/>
      <c r="CI40" s="27"/>
      <c r="CJ40" s="27"/>
      <c r="CK40" s="27"/>
      <c r="CL40" s="27"/>
    </row>
    <row r="41" spans="1:93" s="28" customFormat="1" ht="24" customHeight="1" x14ac:dyDescent="0.2">
      <c r="A41" s="10"/>
      <c r="B41" s="114"/>
      <c r="C41" s="56"/>
      <c r="D41" s="56"/>
      <c r="E41" s="56"/>
      <c r="F41" s="56"/>
      <c r="G41" s="115"/>
      <c r="H41" s="116"/>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72"/>
      <c r="AS41" s="72"/>
      <c r="AT41" s="72"/>
      <c r="AU41" s="72"/>
      <c r="AV41" s="72"/>
      <c r="AW41" s="72"/>
      <c r="AX41" s="72"/>
      <c r="AY41" s="72"/>
      <c r="AZ41" s="72"/>
      <c r="BA41" s="72"/>
      <c r="BB41" s="72"/>
      <c r="BC41" s="72"/>
      <c r="BD41" s="72"/>
      <c r="BE41" s="72"/>
      <c r="BF41" s="72"/>
      <c r="BG41" s="72"/>
      <c r="BH41" s="72"/>
      <c r="BI41" s="72"/>
      <c r="BJ41" s="72"/>
      <c r="BK41" s="72"/>
      <c r="BL41" s="13"/>
      <c r="BM41" s="13"/>
      <c r="BN41" s="97"/>
      <c r="BO41" s="94"/>
      <c r="BP41" s="94"/>
      <c r="BQ41" s="94"/>
      <c r="BR41" s="35"/>
      <c r="BS41" s="35"/>
      <c r="BT41" s="35"/>
      <c r="BU41" s="35"/>
      <c r="BV41" s="35"/>
      <c r="BW41" s="35"/>
      <c r="BX41" s="35"/>
      <c r="BY41" s="35"/>
      <c r="BZ41" s="35"/>
      <c r="CA41" s="35"/>
      <c r="CB41" s="27"/>
      <c r="CC41" s="27"/>
      <c r="CD41" s="27"/>
      <c r="CE41" s="27"/>
      <c r="CF41" s="27"/>
      <c r="CG41" s="27"/>
      <c r="CH41" s="27"/>
      <c r="CI41" s="27"/>
      <c r="CJ41" s="27"/>
      <c r="CK41" s="27"/>
      <c r="CL41" s="27"/>
    </row>
    <row r="42" spans="1:93" s="28" customFormat="1" ht="24" customHeight="1" x14ac:dyDescent="0.2">
      <c r="A42" s="10"/>
      <c r="B42" s="114"/>
      <c r="C42" s="56"/>
      <c r="D42" s="56"/>
      <c r="E42" s="56"/>
      <c r="F42" s="56"/>
      <c r="G42" s="115"/>
      <c r="H42" s="116"/>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9"/>
      <c r="AS42" s="19"/>
      <c r="AT42" s="19"/>
      <c r="AU42" s="19"/>
      <c r="AV42" s="19"/>
      <c r="AW42" s="19"/>
      <c r="AX42" s="19"/>
      <c r="AY42" s="19"/>
      <c r="AZ42" s="19"/>
      <c r="BA42" s="19"/>
      <c r="BB42" s="19"/>
      <c r="BC42" s="19"/>
      <c r="BD42" s="19"/>
      <c r="BE42" s="19"/>
      <c r="BF42" s="19"/>
      <c r="BG42" s="19"/>
      <c r="BH42" s="19"/>
      <c r="BI42" s="19"/>
      <c r="BJ42" s="19"/>
      <c r="BK42" s="19"/>
      <c r="BL42" s="13"/>
      <c r="BM42" s="13"/>
      <c r="BN42" s="13"/>
      <c r="BO42" s="94"/>
      <c r="BP42" s="94"/>
      <c r="BQ42" s="94"/>
      <c r="BR42" s="35"/>
      <c r="BS42" s="35"/>
      <c r="BT42" s="35"/>
      <c r="BU42" s="35"/>
      <c r="BV42" s="35"/>
      <c r="BW42" s="35"/>
      <c r="BX42" s="35"/>
      <c r="BY42" s="35"/>
      <c r="BZ42" s="35"/>
      <c r="CA42" s="35"/>
      <c r="CB42" s="27"/>
      <c r="CC42" s="27"/>
      <c r="CD42" s="27"/>
      <c r="CE42" s="27"/>
      <c r="CF42" s="27"/>
      <c r="CG42" s="27"/>
      <c r="CH42" s="27"/>
      <c r="CI42" s="27"/>
      <c r="CJ42" s="27"/>
      <c r="CK42" s="27"/>
      <c r="CL42" s="27"/>
    </row>
    <row r="43" spans="1:93" s="28" customFormat="1" ht="24" customHeight="1" x14ac:dyDescent="0.2">
      <c r="A43" s="10"/>
      <c r="B43" s="114"/>
      <c r="C43" s="56"/>
      <c r="D43" s="56"/>
      <c r="E43" s="56"/>
      <c r="F43" s="56"/>
      <c r="G43" s="115"/>
      <c r="H43" s="116"/>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73"/>
      <c r="AS43" s="73"/>
      <c r="AT43" s="73"/>
      <c r="AU43" s="73"/>
      <c r="AV43" s="73"/>
      <c r="AW43" s="73"/>
      <c r="AX43" s="73"/>
      <c r="AY43" s="73"/>
      <c r="AZ43" s="73"/>
      <c r="BA43" s="73"/>
      <c r="BB43" s="73"/>
      <c r="BC43" s="73"/>
      <c r="BD43" s="73"/>
      <c r="BE43" s="73"/>
      <c r="BF43" s="73"/>
      <c r="BG43" s="73"/>
      <c r="BH43" s="73"/>
      <c r="BI43" s="73"/>
      <c r="BJ43" s="73"/>
      <c r="BK43" s="73"/>
      <c r="BL43" s="13"/>
      <c r="BM43" s="13"/>
      <c r="BN43" s="13"/>
      <c r="BO43" s="94"/>
      <c r="BP43" s="94"/>
      <c r="BQ43" s="94"/>
      <c r="BR43" s="35"/>
      <c r="BS43" s="35"/>
      <c r="BT43" s="35"/>
      <c r="BU43" s="35"/>
      <c r="BV43" s="35"/>
      <c r="BW43" s="35"/>
      <c r="BX43" s="35"/>
      <c r="BY43" s="35"/>
      <c r="BZ43" s="35"/>
      <c r="CA43" s="35"/>
      <c r="CB43" s="27"/>
      <c r="CC43" s="27"/>
      <c r="CD43" s="27"/>
      <c r="CE43" s="27"/>
      <c r="CF43" s="27"/>
      <c r="CG43" s="27"/>
      <c r="CH43" s="27"/>
      <c r="CI43" s="27"/>
      <c r="CJ43" s="27"/>
      <c r="CK43" s="27"/>
      <c r="CL43" s="27"/>
    </row>
    <row r="44" spans="1:93" s="28" customFormat="1" ht="24" customHeight="1" x14ac:dyDescent="0.2">
      <c r="A44" s="10"/>
      <c r="B44" s="113"/>
      <c r="C44" s="113"/>
      <c r="D44" s="113"/>
      <c r="E44" s="113"/>
      <c r="F44" s="113"/>
      <c r="G44" s="113"/>
      <c r="H44" s="113"/>
      <c r="I44" s="118"/>
      <c r="J44" s="118"/>
      <c r="K44" s="118"/>
      <c r="L44" s="118"/>
      <c r="M44" s="118"/>
      <c r="N44" s="118"/>
      <c r="O44" s="118"/>
      <c r="P44" s="118"/>
      <c r="Q44" s="118"/>
      <c r="R44" s="118"/>
      <c r="S44" s="118"/>
      <c r="T44" s="118"/>
      <c r="U44" s="118"/>
      <c r="V44" s="118"/>
      <c r="W44" s="118"/>
      <c r="X44" s="118"/>
      <c r="Y44" s="118"/>
      <c r="Z44" s="118"/>
      <c r="AA44" s="118"/>
      <c r="AB44" s="13"/>
      <c r="AC44" s="14"/>
      <c r="AD44" s="1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13"/>
      <c r="BM44" s="13"/>
      <c r="BN44" s="13"/>
      <c r="BO44" s="94"/>
      <c r="BP44" s="94"/>
      <c r="BQ44" s="94"/>
      <c r="BR44" s="35"/>
      <c r="BS44" s="35"/>
      <c r="BT44" s="35"/>
      <c r="BU44" s="35"/>
      <c r="BV44" s="35"/>
      <c r="BW44" s="35"/>
      <c r="BX44" s="35"/>
      <c r="BY44" s="35"/>
      <c r="BZ44" s="35"/>
      <c r="CA44" s="35"/>
      <c r="CB44" s="27"/>
      <c r="CC44" s="27"/>
      <c r="CD44" s="27"/>
      <c r="CE44" s="27"/>
      <c r="CF44" s="27"/>
      <c r="CG44" s="27"/>
      <c r="CH44" s="27"/>
      <c r="CI44" s="27"/>
      <c r="CJ44" s="27"/>
      <c r="CK44" s="27"/>
      <c r="CL44" s="27"/>
    </row>
    <row r="45" spans="1:93" s="28" customFormat="1" ht="24" customHeight="1" x14ac:dyDescent="0.2">
      <c r="A45" s="10"/>
      <c r="B45" s="67"/>
      <c r="C45" s="67"/>
      <c r="D45" s="67"/>
      <c r="E45" s="67"/>
      <c r="F45" s="67"/>
      <c r="G45" s="67"/>
      <c r="H45" s="67"/>
      <c r="I45" s="67"/>
      <c r="J45" s="67"/>
      <c r="K45" s="67"/>
      <c r="L45" s="67"/>
      <c r="M45" s="67"/>
      <c r="N45" s="13"/>
      <c r="O45" s="13"/>
      <c r="P45" s="13"/>
      <c r="Q45" s="13"/>
      <c r="R45" s="13"/>
      <c r="S45" s="13"/>
      <c r="T45" s="13"/>
      <c r="U45" s="13"/>
      <c r="V45" s="13"/>
      <c r="W45" s="13"/>
      <c r="X45" s="13"/>
      <c r="Y45" s="13"/>
      <c r="Z45" s="13"/>
      <c r="AA45" s="13"/>
      <c r="AB45" s="13"/>
      <c r="AC45" s="13"/>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13"/>
      <c r="BM45" s="13"/>
      <c r="BN45" s="13"/>
      <c r="BO45" s="94"/>
      <c r="BP45" s="94"/>
      <c r="BQ45" s="94"/>
      <c r="BR45" s="35"/>
      <c r="BS45" s="35"/>
      <c r="BT45" s="35"/>
      <c r="BU45" s="35"/>
      <c r="BV45" s="35"/>
      <c r="BW45" s="35"/>
      <c r="BX45" s="35"/>
      <c r="BY45" s="35"/>
      <c r="BZ45" s="35"/>
      <c r="CA45" s="35"/>
      <c r="CB45" s="27"/>
      <c r="CC45" s="27"/>
      <c r="CD45" s="27"/>
      <c r="CE45" s="27"/>
      <c r="CF45" s="27"/>
      <c r="CG45" s="27"/>
      <c r="CH45" s="27"/>
      <c r="CI45" s="27"/>
      <c r="CJ45" s="27"/>
      <c r="CK45" s="27"/>
      <c r="CL45" s="27"/>
    </row>
    <row r="46" spans="1:93" s="28" customFormat="1" ht="24" customHeight="1" x14ac:dyDescent="0.2">
      <c r="A46" s="10"/>
      <c r="B46" s="114"/>
      <c r="C46" s="56"/>
      <c r="D46" s="56"/>
      <c r="E46" s="56"/>
      <c r="F46" s="56"/>
      <c r="G46" s="115"/>
      <c r="H46" s="116"/>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20"/>
      <c r="AS46" s="20"/>
      <c r="AT46" s="20"/>
      <c r="AU46" s="20"/>
      <c r="AV46" s="20"/>
      <c r="AW46" s="20"/>
      <c r="AX46" s="20"/>
      <c r="AY46" s="20"/>
      <c r="AZ46" s="20"/>
      <c r="BA46" s="20"/>
      <c r="BB46" s="20"/>
      <c r="BC46" s="20"/>
      <c r="BD46" s="20"/>
      <c r="BE46" s="20"/>
      <c r="BF46" s="20"/>
      <c r="BG46" s="20"/>
      <c r="BH46" s="20"/>
      <c r="BI46" s="20"/>
      <c r="BJ46" s="20"/>
      <c r="BK46" s="20"/>
      <c r="BL46" s="13"/>
      <c r="BM46" s="13"/>
      <c r="BN46" s="13"/>
      <c r="BO46" s="94"/>
      <c r="BP46" s="94"/>
      <c r="BQ46" s="94"/>
      <c r="BR46" s="35"/>
      <c r="BS46" s="35"/>
      <c r="BT46" s="35"/>
      <c r="BU46" s="35"/>
      <c r="BV46" s="35"/>
      <c r="BW46" s="35"/>
      <c r="BX46" s="35"/>
      <c r="BY46" s="35"/>
      <c r="BZ46" s="35"/>
      <c r="CA46" s="35"/>
      <c r="CB46" s="27"/>
      <c r="CC46" s="27"/>
      <c r="CD46" s="27"/>
      <c r="CE46" s="27"/>
      <c r="CF46" s="27"/>
      <c r="CG46" s="27"/>
      <c r="CH46" s="27"/>
      <c r="CI46" s="27"/>
      <c r="CJ46" s="27"/>
      <c r="CK46" s="27"/>
      <c r="CL46" s="27"/>
    </row>
    <row r="47" spans="1:93" s="28" customFormat="1" ht="24" customHeight="1" x14ac:dyDescent="0.2">
      <c r="A47" s="10"/>
      <c r="B47" s="114"/>
      <c r="C47" s="56"/>
      <c r="D47" s="56"/>
      <c r="E47" s="56"/>
      <c r="F47" s="56"/>
      <c r="G47" s="115"/>
      <c r="H47" s="116"/>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20"/>
      <c r="AS47" s="20"/>
      <c r="AT47" s="20"/>
      <c r="AU47" s="20"/>
      <c r="AV47" s="20"/>
      <c r="AW47" s="20"/>
      <c r="AX47" s="20"/>
      <c r="AY47" s="20"/>
      <c r="AZ47" s="20"/>
      <c r="BA47" s="20"/>
      <c r="BB47" s="20"/>
      <c r="BC47" s="20"/>
      <c r="BD47" s="20"/>
      <c r="BE47" s="20"/>
      <c r="BF47" s="20"/>
      <c r="BG47" s="20"/>
      <c r="BH47" s="20"/>
      <c r="BI47" s="20"/>
      <c r="BJ47" s="20"/>
      <c r="BK47" s="20"/>
      <c r="BL47" s="13"/>
      <c r="BM47" s="13"/>
      <c r="BN47" s="13"/>
      <c r="BO47" s="94"/>
      <c r="BP47" s="94"/>
      <c r="BQ47" s="94"/>
      <c r="BR47" s="35"/>
      <c r="BS47" s="35"/>
      <c r="BT47" s="35"/>
      <c r="BU47" s="35"/>
      <c r="BV47" s="35"/>
      <c r="BW47" s="35"/>
      <c r="BX47" s="35"/>
      <c r="BY47" s="35"/>
      <c r="BZ47" s="35"/>
      <c r="CA47" s="35"/>
      <c r="CB47" s="27"/>
      <c r="CC47" s="27"/>
      <c r="CD47" s="27"/>
      <c r="CE47" s="27"/>
      <c r="CF47" s="27"/>
      <c r="CG47" s="27"/>
      <c r="CH47" s="27"/>
      <c r="CI47" s="27"/>
      <c r="CJ47" s="27"/>
      <c r="CK47" s="27"/>
      <c r="CL47" s="27"/>
    </row>
    <row r="48" spans="1:93" s="28" customFormat="1" ht="24" customHeight="1" x14ac:dyDescent="0.2">
      <c r="A48" s="10"/>
      <c r="B48" s="114"/>
      <c r="C48" s="56"/>
      <c r="D48" s="56"/>
      <c r="E48" s="56"/>
      <c r="F48" s="56"/>
      <c r="G48" s="115"/>
      <c r="H48" s="116"/>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20"/>
      <c r="AS48" s="20"/>
      <c r="AT48" s="20"/>
      <c r="AU48" s="20"/>
      <c r="AV48" s="20"/>
      <c r="AW48" s="20"/>
      <c r="AX48" s="20"/>
      <c r="AY48" s="20"/>
      <c r="AZ48" s="20"/>
      <c r="BA48" s="20"/>
      <c r="BB48" s="20"/>
      <c r="BC48" s="20"/>
      <c r="BD48" s="20"/>
      <c r="BE48" s="20"/>
      <c r="BF48" s="20"/>
      <c r="BG48" s="20"/>
      <c r="BH48" s="20"/>
      <c r="BI48" s="20"/>
      <c r="BJ48" s="20"/>
      <c r="BK48" s="20"/>
      <c r="BL48" s="10"/>
      <c r="BM48" s="10"/>
      <c r="BN48" s="13"/>
      <c r="BO48" s="94"/>
      <c r="BP48" s="94"/>
      <c r="BQ48" s="94"/>
      <c r="BR48" s="35"/>
      <c r="BS48" s="35"/>
      <c r="BT48" s="35"/>
      <c r="BU48" s="35"/>
      <c r="BV48" s="35"/>
      <c r="BW48" s="35"/>
      <c r="BX48" s="35"/>
      <c r="BY48" s="35"/>
      <c r="BZ48" s="35"/>
      <c r="CA48" s="35"/>
      <c r="CB48" s="27"/>
      <c r="CC48" s="27"/>
      <c r="CD48" s="27"/>
      <c r="CE48" s="27"/>
      <c r="CF48" s="27"/>
      <c r="CG48" s="27"/>
      <c r="CH48" s="27"/>
      <c r="CI48" s="27"/>
      <c r="CJ48" s="27"/>
      <c r="CK48" s="27"/>
      <c r="CL48" s="27"/>
    </row>
    <row r="49" spans="1:133" s="28" customFormat="1" ht="24" customHeight="1" x14ac:dyDescent="0.2">
      <c r="A49" s="10"/>
      <c r="B49" s="114"/>
      <c r="C49" s="56"/>
      <c r="D49" s="56"/>
      <c r="E49" s="56"/>
      <c r="F49" s="56"/>
      <c r="G49" s="115"/>
      <c r="H49" s="116"/>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20"/>
      <c r="AS49" s="20"/>
      <c r="AT49" s="20"/>
      <c r="AU49" s="20"/>
      <c r="AV49" s="20"/>
      <c r="AW49" s="20"/>
      <c r="AX49" s="20"/>
      <c r="AY49" s="20"/>
      <c r="AZ49" s="20"/>
      <c r="BA49" s="20"/>
      <c r="BB49" s="20"/>
      <c r="BC49" s="20"/>
      <c r="BD49" s="20"/>
      <c r="BE49" s="20"/>
      <c r="BF49" s="20"/>
      <c r="BG49" s="20"/>
      <c r="BH49" s="20"/>
      <c r="BI49" s="20"/>
      <c r="BJ49" s="20"/>
      <c r="BK49" s="20"/>
      <c r="BL49" s="13"/>
      <c r="BM49" s="13"/>
      <c r="BN49" s="13"/>
      <c r="BO49" s="94"/>
      <c r="BP49" s="94"/>
      <c r="BQ49" s="94"/>
      <c r="BR49" s="35"/>
      <c r="BS49" s="35"/>
      <c r="BT49" s="35"/>
      <c r="BU49" s="35"/>
      <c r="BV49" s="35"/>
      <c r="BW49" s="35"/>
      <c r="BX49" s="35"/>
      <c r="BY49" s="35"/>
      <c r="BZ49" s="35"/>
      <c r="CA49" s="35"/>
      <c r="CB49" s="27"/>
      <c r="CC49" s="27"/>
      <c r="CD49" s="27"/>
      <c r="CE49" s="27"/>
      <c r="CF49" s="27"/>
      <c r="CG49" s="27"/>
      <c r="CH49" s="27"/>
      <c r="CI49" s="27"/>
      <c r="CJ49" s="27"/>
      <c r="CK49" s="27"/>
      <c r="CL49" s="27"/>
    </row>
    <row r="50" spans="1:133" s="28" customFormat="1" ht="24" customHeight="1" x14ac:dyDescent="0.2">
      <c r="A50" s="10"/>
      <c r="B50" s="114"/>
      <c r="C50" s="56"/>
      <c r="D50" s="56"/>
      <c r="E50" s="56"/>
      <c r="F50" s="56"/>
      <c r="G50" s="115"/>
      <c r="H50" s="116"/>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3"/>
      <c r="AS50" s="13"/>
      <c r="AT50" s="13"/>
      <c r="AU50" s="13"/>
      <c r="AV50" s="13"/>
      <c r="AW50" s="13"/>
      <c r="AX50" s="13"/>
      <c r="AY50" s="13"/>
      <c r="AZ50" s="13"/>
      <c r="BA50" s="13"/>
      <c r="BB50" s="13"/>
      <c r="BC50" s="13"/>
      <c r="BD50" s="13"/>
      <c r="BE50" s="13"/>
      <c r="BF50" s="13"/>
      <c r="BG50" s="13"/>
      <c r="BH50" s="13"/>
      <c r="BI50" s="13"/>
      <c r="BJ50" s="13"/>
      <c r="BK50" s="13"/>
      <c r="BL50" s="12"/>
      <c r="BM50" s="23"/>
      <c r="BN50" s="13"/>
      <c r="BO50" s="94"/>
      <c r="BP50" s="94"/>
      <c r="BQ50" s="94"/>
      <c r="BR50" s="35"/>
      <c r="BS50" s="35"/>
      <c r="BT50" s="35"/>
      <c r="BU50" s="41"/>
      <c r="BV50" s="41"/>
      <c r="BW50" s="41"/>
      <c r="BX50" s="41"/>
      <c r="BY50" s="41"/>
      <c r="BZ50" s="41"/>
      <c r="CA50" s="41"/>
      <c r="CB50" s="39"/>
      <c r="CC50" s="39"/>
      <c r="CD50" s="39"/>
      <c r="CE50" s="39"/>
      <c r="CF50" s="39"/>
      <c r="CG50" s="39"/>
      <c r="CH50" s="39"/>
      <c r="CI50" s="39"/>
      <c r="CJ50" s="39"/>
      <c r="CK50" s="39"/>
      <c r="CL50" s="39"/>
    </row>
    <row r="51" spans="1:133" s="28" customFormat="1" ht="24" customHeight="1" x14ac:dyDescent="0.2">
      <c r="A51" s="10"/>
      <c r="B51" s="114"/>
      <c r="C51" s="56"/>
      <c r="D51" s="56"/>
      <c r="E51" s="56"/>
      <c r="F51" s="56"/>
      <c r="G51" s="115"/>
      <c r="H51" s="116"/>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20"/>
      <c r="AS51" s="20"/>
      <c r="AT51" s="20"/>
      <c r="AU51" s="20"/>
      <c r="AV51" s="20"/>
      <c r="AW51" s="20"/>
      <c r="AX51" s="20"/>
      <c r="AY51" s="20"/>
      <c r="AZ51" s="20"/>
      <c r="BA51" s="20"/>
      <c r="BB51" s="20"/>
      <c r="BC51" s="20"/>
      <c r="BD51" s="20"/>
      <c r="BE51" s="20"/>
      <c r="BF51" s="20"/>
      <c r="BG51" s="20"/>
      <c r="BH51" s="20"/>
      <c r="BI51" s="20"/>
      <c r="BJ51" s="20"/>
      <c r="BK51" s="20"/>
      <c r="BL51" s="13"/>
      <c r="BM51" s="12"/>
      <c r="BN51" s="13"/>
      <c r="BO51" s="95"/>
      <c r="BP51" s="95"/>
      <c r="BQ51" s="95"/>
      <c r="BR51" s="42"/>
      <c r="BS51" s="42"/>
      <c r="BT51" s="42"/>
      <c r="BU51" s="42"/>
      <c r="BV51" s="42"/>
      <c r="BW51" s="42"/>
      <c r="BX51" s="42"/>
      <c r="BY51" s="42"/>
      <c r="BZ51" s="42"/>
      <c r="CA51" s="42"/>
      <c r="CB51" s="40"/>
      <c r="CC51" s="40"/>
      <c r="CD51" s="40"/>
      <c r="CE51" s="40"/>
      <c r="CF51" s="40"/>
      <c r="CG51" s="40"/>
      <c r="CH51" s="40"/>
      <c r="CI51" s="40"/>
      <c r="CJ51" s="40"/>
      <c r="CK51" s="40"/>
      <c r="CL51" s="40"/>
    </row>
    <row r="52" spans="1:133" s="28" customFormat="1" ht="24" customHeight="1" x14ac:dyDescent="0.2">
      <c r="A52" s="10"/>
      <c r="B52" s="9"/>
      <c r="C52" s="9"/>
      <c r="D52" s="9"/>
      <c r="E52" s="9"/>
      <c r="F52" s="9"/>
      <c r="G52" s="9"/>
      <c r="H52" s="9"/>
      <c r="I52" s="79"/>
      <c r="J52" s="79"/>
      <c r="K52" s="79"/>
      <c r="L52" s="79"/>
      <c r="M52" s="79"/>
      <c r="N52" s="79"/>
      <c r="O52" s="79"/>
      <c r="P52" s="79"/>
      <c r="Q52" s="79"/>
      <c r="R52" s="79"/>
      <c r="S52" s="79"/>
      <c r="T52" s="79"/>
      <c r="U52" s="79"/>
      <c r="V52" s="79"/>
      <c r="W52" s="79"/>
      <c r="X52" s="79"/>
      <c r="Y52" s="79"/>
      <c r="Z52" s="79"/>
      <c r="AA52" s="79"/>
      <c r="AB52" s="13"/>
      <c r="AC52" s="14"/>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13"/>
      <c r="BM52" s="13"/>
      <c r="BN52" s="23"/>
      <c r="BO52" s="96"/>
      <c r="BP52" s="96"/>
      <c r="BQ52" s="96"/>
      <c r="BR52" s="41"/>
      <c r="BS52" s="41"/>
      <c r="BT52" s="41"/>
      <c r="BU52" s="41"/>
      <c r="BV52" s="41"/>
      <c r="BW52" s="41"/>
      <c r="BX52" s="41"/>
      <c r="BY52" s="41"/>
      <c r="BZ52" s="41"/>
      <c r="CA52" s="41"/>
      <c r="CB52" s="39"/>
      <c r="CC52" s="39"/>
      <c r="CD52" s="39"/>
      <c r="CE52" s="39"/>
      <c r="CF52" s="39"/>
      <c r="CG52" s="39"/>
      <c r="CH52" s="39"/>
      <c r="CI52" s="39"/>
      <c r="CJ52" s="39"/>
      <c r="CK52" s="39"/>
      <c r="CL52" s="39"/>
    </row>
    <row r="53" spans="1:133" s="28" customFormat="1" ht="24" customHeight="1" x14ac:dyDescent="0.2">
      <c r="A53" s="10"/>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13"/>
      <c r="BM53" s="13"/>
      <c r="BN53" s="12"/>
      <c r="BO53" s="96"/>
      <c r="BP53" s="96"/>
      <c r="BQ53" s="96"/>
      <c r="BR53" s="41"/>
      <c r="BS53" s="41"/>
      <c r="BT53" s="41"/>
      <c r="BU53" s="41"/>
      <c r="BV53" s="41"/>
      <c r="BW53" s="41"/>
      <c r="BX53" s="41"/>
      <c r="BY53" s="41"/>
      <c r="BZ53" s="41"/>
      <c r="CA53" s="41"/>
      <c r="CB53" s="39"/>
      <c r="CC53" s="39"/>
      <c r="CD53" s="39"/>
      <c r="CE53" s="39"/>
      <c r="CF53" s="39"/>
      <c r="CG53" s="39"/>
      <c r="CH53" s="39"/>
      <c r="CI53" s="39"/>
      <c r="CJ53" s="39"/>
      <c r="CK53" s="39"/>
      <c r="CL53" s="39"/>
    </row>
    <row r="54" spans="1:133" s="28" customFormat="1" ht="24" customHeight="1" x14ac:dyDescent="0.2">
      <c r="A54" s="10"/>
      <c r="B54" s="67"/>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13"/>
      <c r="BM54" s="13"/>
      <c r="BN54" s="12"/>
      <c r="BO54" s="94"/>
      <c r="BP54" s="94"/>
      <c r="BQ54" s="94"/>
      <c r="BR54" s="35"/>
      <c r="BS54" s="35"/>
      <c r="BT54" s="35"/>
      <c r="BU54" s="35"/>
      <c r="BV54" s="35"/>
      <c r="BW54" s="35"/>
      <c r="BX54" s="35"/>
      <c r="BY54" s="35"/>
      <c r="BZ54" s="35"/>
      <c r="CA54" s="35"/>
      <c r="CB54" s="27"/>
      <c r="CC54" s="27"/>
      <c r="CD54" s="27"/>
      <c r="CE54" s="27"/>
      <c r="CF54" s="27"/>
      <c r="CG54" s="27"/>
      <c r="CH54" s="27"/>
      <c r="CI54" s="27"/>
      <c r="CJ54" s="27"/>
      <c r="CK54" s="27"/>
      <c r="CL54" s="27"/>
    </row>
    <row r="55" spans="1:133" s="28" customFormat="1" ht="24" customHeight="1" x14ac:dyDescent="0.2">
      <c r="A55" s="10"/>
      <c r="B55" s="54"/>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13"/>
      <c r="BM55" s="13"/>
      <c r="BN55" s="13"/>
      <c r="BO55" s="94"/>
      <c r="BP55" s="94"/>
      <c r="BQ55" s="94"/>
      <c r="BR55" s="35"/>
      <c r="BS55" s="35"/>
      <c r="BT55" s="35"/>
      <c r="BU55" s="35"/>
      <c r="BV55" s="35"/>
      <c r="BW55" s="35"/>
      <c r="BX55" s="35"/>
      <c r="BY55" s="35"/>
      <c r="BZ55" s="35"/>
      <c r="CA55" s="35"/>
      <c r="CB55" s="27"/>
      <c r="CC55" s="27"/>
      <c r="CD55" s="27"/>
      <c r="CE55" s="27"/>
      <c r="CF55" s="27"/>
      <c r="CG55" s="27"/>
      <c r="CH55" s="27"/>
      <c r="CI55" s="27"/>
      <c r="CJ55" s="27"/>
      <c r="CK55" s="27"/>
      <c r="CL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row>
    <row r="56" spans="1:133" s="28" customFormat="1" ht="24" customHeight="1" x14ac:dyDescent="0.2">
      <c r="A56" s="10"/>
      <c r="B56" s="54"/>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13"/>
      <c r="BM56" s="13"/>
      <c r="BN56" s="13"/>
      <c r="BO56" s="94"/>
      <c r="BP56" s="94"/>
      <c r="BQ56" s="94"/>
      <c r="BR56" s="35"/>
      <c r="BS56" s="35"/>
      <c r="BT56" s="35"/>
      <c r="BU56" s="35"/>
      <c r="BV56" s="35"/>
      <c r="BW56" s="35"/>
      <c r="BX56" s="35"/>
      <c r="BY56" s="35"/>
      <c r="BZ56" s="35"/>
      <c r="CA56" s="35"/>
      <c r="CB56" s="27"/>
      <c r="CC56" s="27"/>
      <c r="CD56" s="27"/>
      <c r="CE56" s="27"/>
      <c r="CF56" s="27"/>
      <c r="CG56" s="27"/>
      <c r="CH56" s="27"/>
      <c r="CI56" s="27"/>
      <c r="CJ56" s="27"/>
      <c r="CK56" s="27"/>
      <c r="CL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row>
    <row r="57" spans="1:133" s="28" customFormat="1" ht="24" customHeight="1" x14ac:dyDescent="0.2">
      <c r="A57" s="10"/>
      <c r="B57" s="54"/>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13"/>
      <c r="BM57" s="13"/>
      <c r="BN57" s="13"/>
      <c r="BO57" s="94"/>
      <c r="BP57" s="94"/>
      <c r="BQ57" s="94"/>
      <c r="BR57" s="35"/>
      <c r="BS57" s="35"/>
      <c r="BT57" s="35"/>
      <c r="BU57" s="35"/>
      <c r="BV57" s="35"/>
      <c r="BW57" s="35"/>
      <c r="BX57" s="35"/>
      <c r="BY57" s="35"/>
      <c r="BZ57" s="35"/>
      <c r="CA57" s="35"/>
      <c r="CB57" s="27"/>
      <c r="CC57" s="27"/>
      <c r="CD57" s="27"/>
      <c r="CE57" s="27"/>
      <c r="CF57" s="27"/>
      <c r="CG57" s="27"/>
      <c r="CH57" s="27"/>
      <c r="CI57" s="27"/>
      <c r="CJ57" s="27"/>
      <c r="CK57" s="27"/>
      <c r="CL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row>
    <row r="58" spans="1:133" s="28" customFormat="1" ht="24" customHeight="1" x14ac:dyDescent="0.2">
      <c r="A58" s="10"/>
      <c r="B58" s="54"/>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13"/>
      <c r="BM58" s="13"/>
      <c r="BN58" s="13"/>
      <c r="BO58" s="94"/>
      <c r="BP58" s="94"/>
      <c r="BQ58" s="94"/>
      <c r="BR58" s="35"/>
      <c r="BS58" s="35"/>
      <c r="BT58" s="35"/>
      <c r="BU58" s="35"/>
      <c r="BV58" s="35"/>
      <c r="BW58" s="35"/>
      <c r="BX58" s="35"/>
      <c r="BY58" s="35"/>
      <c r="BZ58" s="35"/>
      <c r="CA58" s="35"/>
      <c r="CB58" s="27"/>
      <c r="CC58" s="27"/>
      <c r="CD58" s="27"/>
      <c r="CE58" s="27"/>
      <c r="CF58" s="27"/>
      <c r="CG58" s="27"/>
      <c r="CH58" s="27"/>
      <c r="CI58" s="27"/>
      <c r="CJ58" s="27"/>
      <c r="CK58" s="27"/>
      <c r="CL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row>
    <row r="59" spans="1:133" s="28" customFormat="1" ht="24" customHeight="1" x14ac:dyDescent="0.2">
      <c r="A59" s="10"/>
      <c r="B59" s="54"/>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13"/>
      <c r="BM59" s="13"/>
      <c r="BN59" s="13"/>
      <c r="BO59" s="94"/>
      <c r="BP59" s="94"/>
      <c r="BQ59" s="94"/>
      <c r="BR59" s="35"/>
      <c r="BS59" s="35"/>
      <c r="BT59" s="35"/>
      <c r="BU59" s="35"/>
      <c r="BV59" s="35"/>
      <c r="BW59" s="35"/>
      <c r="BX59" s="35"/>
      <c r="BY59" s="35"/>
      <c r="BZ59" s="35"/>
      <c r="CA59" s="35"/>
      <c r="CB59" s="27"/>
      <c r="CC59" s="27"/>
      <c r="CD59" s="27"/>
      <c r="CE59" s="27"/>
      <c r="CF59" s="27"/>
      <c r="CG59" s="27"/>
      <c r="CH59" s="27"/>
      <c r="CI59" s="27"/>
      <c r="CJ59" s="27"/>
      <c r="CK59" s="27"/>
      <c r="CL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row>
    <row r="60" spans="1:133" s="28" customFormat="1" ht="24" customHeight="1" x14ac:dyDescent="0.2">
      <c r="A60" s="10"/>
      <c r="B60" s="67"/>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13"/>
      <c r="BM60" s="13"/>
      <c r="BN60" s="13"/>
      <c r="BO60" s="94"/>
      <c r="BP60" s="94"/>
      <c r="BQ60" s="94"/>
      <c r="BR60" s="35"/>
      <c r="BS60" s="35"/>
      <c r="BT60" s="35"/>
      <c r="BU60" s="35"/>
      <c r="BV60" s="35"/>
      <c r="BW60" s="35"/>
      <c r="BX60" s="35"/>
      <c r="BY60" s="35"/>
      <c r="BZ60" s="35"/>
      <c r="CA60" s="35"/>
      <c r="CB60" s="27"/>
      <c r="CC60" s="27"/>
      <c r="CD60" s="27"/>
      <c r="CE60" s="27"/>
      <c r="CF60" s="27"/>
      <c r="CG60" s="27"/>
      <c r="CH60" s="27"/>
      <c r="CI60" s="27"/>
      <c r="CJ60" s="27"/>
      <c r="CK60" s="27"/>
      <c r="CL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row>
    <row r="61" spans="1:133" s="28" customFormat="1" ht="24" customHeight="1" x14ac:dyDescent="0.2">
      <c r="A61" s="10"/>
      <c r="B61" s="6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13"/>
      <c r="BM61" s="13"/>
      <c r="BN61" s="13"/>
      <c r="BO61" s="94"/>
      <c r="BP61" s="94"/>
      <c r="BQ61" s="94"/>
      <c r="BR61" s="35"/>
      <c r="BS61" s="35"/>
      <c r="BT61" s="35"/>
      <c r="BU61" s="35"/>
      <c r="BV61" s="35"/>
      <c r="BW61" s="35"/>
      <c r="BX61" s="35"/>
      <c r="BY61" s="35"/>
      <c r="BZ61" s="35"/>
      <c r="CA61" s="35"/>
      <c r="CB61" s="27"/>
      <c r="CC61" s="27"/>
      <c r="CD61" s="27"/>
      <c r="CE61" s="27"/>
      <c r="CF61" s="27"/>
      <c r="CG61" s="27"/>
      <c r="CH61" s="27"/>
      <c r="CI61" s="27"/>
      <c r="CJ61" s="27"/>
      <c r="CK61" s="27"/>
      <c r="CL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row>
    <row r="62" spans="1:133" s="28" customFormat="1" ht="14" x14ac:dyDescent="0.2">
      <c r="B62" s="54"/>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13"/>
      <c r="BM62" s="13"/>
      <c r="BN62" s="13"/>
      <c r="BO62" s="94"/>
      <c r="BP62" s="94"/>
      <c r="BQ62" s="94"/>
      <c r="BR62" s="35"/>
      <c r="BS62" s="35"/>
      <c r="BT62" s="35"/>
      <c r="BU62" s="35"/>
      <c r="BV62" s="35"/>
      <c r="BW62" s="35"/>
      <c r="BX62" s="35"/>
      <c r="BY62" s="35"/>
      <c r="BZ62" s="35"/>
      <c r="CA62" s="35"/>
      <c r="CB62" s="27"/>
      <c r="CC62" s="27"/>
      <c r="CD62" s="27"/>
      <c r="CE62" s="27"/>
      <c r="CF62" s="27"/>
      <c r="CG62" s="27"/>
      <c r="CH62" s="27"/>
      <c r="CI62" s="27"/>
      <c r="CJ62" s="27"/>
      <c r="CK62" s="27"/>
      <c r="CL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row>
    <row r="63" spans="1:133" s="28" customFormat="1" ht="14" x14ac:dyDescent="0.2">
      <c r="B63" s="54"/>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13"/>
      <c r="BM63" s="13"/>
      <c r="BN63" s="27"/>
      <c r="BO63" s="94"/>
      <c r="BP63" s="94"/>
      <c r="BQ63" s="94"/>
      <c r="BR63" s="35"/>
      <c r="BS63" s="35"/>
      <c r="BT63" s="35"/>
      <c r="BU63" s="35"/>
      <c r="BV63" s="35"/>
      <c r="BW63" s="35"/>
      <c r="BX63" s="35"/>
      <c r="BY63" s="35"/>
      <c r="BZ63" s="35"/>
      <c r="CA63" s="35"/>
      <c r="CB63" s="27"/>
      <c r="CC63" s="27"/>
      <c r="CD63" s="27"/>
      <c r="CE63" s="27"/>
      <c r="CF63" s="27"/>
      <c r="CG63" s="27"/>
      <c r="CH63" s="27"/>
      <c r="CI63" s="27"/>
      <c r="CJ63" s="27"/>
      <c r="CK63" s="27"/>
      <c r="CL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row>
    <row r="64" spans="1:133" s="28" customFormat="1" ht="14" x14ac:dyDescent="0.2">
      <c r="B64" s="54"/>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13"/>
      <c r="BM64" s="13"/>
      <c r="BN64" s="27"/>
      <c r="BO64" s="94"/>
      <c r="BP64" s="94"/>
      <c r="BQ64" s="94"/>
      <c r="BR64" s="35"/>
      <c r="BS64" s="35"/>
      <c r="BT64" s="35"/>
      <c r="BU64" s="35"/>
      <c r="BV64" s="35"/>
      <c r="BW64" s="35"/>
      <c r="BX64" s="35"/>
      <c r="BY64" s="35"/>
      <c r="BZ64" s="35"/>
      <c r="CA64" s="35"/>
      <c r="CB64" s="27"/>
      <c r="CC64" s="27"/>
      <c r="CD64" s="27"/>
      <c r="CE64" s="27"/>
      <c r="CF64" s="27"/>
      <c r="CG64" s="27"/>
      <c r="CH64" s="27"/>
      <c r="CI64" s="27"/>
      <c r="CJ64" s="27"/>
      <c r="CK64" s="27"/>
      <c r="CL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row>
    <row r="65" spans="2:133" s="28" customFormat="1" ht="14" x14ac:dyDescent="0.2">
      <c r="B65" s="54"/>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13"/>
      <c r="BM65" s="13"/>
      <c r="BN65" s="27"/>
      <c r="BO65" s="94"/>
      <c r="BP65" s="94"/>
      <c r="BQ65" s="94"/>
      <c r="BR65" s="35"/>
      <c r="BS65" s="35"/>
      <c r="BT65" s="35"/>
      <c r="BU65" s="35"/>
      <c r="BV65" s="35"/>
      <c r="BW65" s="35"/>
      <c r="BX65" s="35"/>
      <c r="BY65" s="35"/>
      <c r="BZ65" s="35"/>
      <c r="CA65" s="35"/>
      <c r="CB65" s="27"/>
      <c r="CC65" s="27"/>
      <c r="CD65" s="27"/>
      <c r="CE65" s="27"/>
      <c r="CF65" s="27"/>
      <c r="CG65" s="27"/>
      <c r="CH65" s="27"/>
      <c r="CI65" s="27"/>
      <c r="CJ65" s="27"/>
      <c r="CK65" s="27"/>
      <c r="CL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row>
    <row r="66" spans="2:133" s="28" customFormat="1" ht="14" x14ac:dyDescent="0.2">
      <c r="B66" s="54"/>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13"/>
      <c r="BM66" s="13"/>
      <c r="BN66" s="27"/>
      <c r="BO66" s="94"/>
      <c r="BP66" s="94"/>
      <c r="BQ66" s="94"/>
      <c r="BR66" s="35"/>
      <c r="BS66" s="35"/>
      <c r="BT66" s="35"/>
      <c r="BU66" s="35"/>
      <c r="BV66" s="35"/>
      <c r="BW66" s="35"/>
      <c r="BX66" s="35"/>
      <c r="BY66" s="35"/>
      <c r="BZ66" s="35"/>
      <c r="CA66" s="35"/>
      <c r="CB66" s="27"/>
      <c r="CC66" s="27"/>
      <c r="CD66" s="27"/>
      <c r="CE66" s="27"/>
      <c r="CF66" s="27"/>
      <c r="CG66" s="27"/>
      <c r="CH66" s="27"/>
      <c r="CI66" s="27"/>
      <c r="CJ66" s="27"/>
      <c r="CK66" s="27"/>
      <c r="CL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row>
    <row r="67" spans="2:133" s="28" customFormat="1" ht="16.5" customHeight="1" x14ac:dyDescent="0.2">
      <c r="B67" s="54"/>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13"/>
      <c r="BM67" s="13"/>
      <c r="BN67" s="27"/>
      <c r="BO67" s="94"/>
      <c r="BP67" s="94"/>
      <c r="BQ67" s="94"/>
      <c r="BR67" s="35"/>
      <c r="BS67" s="35"/>
      <c r="BT67" s="35"/>
      <c r="BU67" s="35"/>
      <c r="BV67" s="35"/>
      <c r="BW67" s="35"/>
      <c r="BX67" s="35"/>
      <c r="BY67" s="35"/>
      <c r="BZ67" s="35"/>
      <c r="CA67" s="35"/>
      <c r="CB67" s="27"/>
      <c r="CC67" s="27"/>
      <c r="CD67" s="27"/>
      <c r="CE67" s="27"/>
      <c r="CF67" s="27"/>
      <c r="CG67" s="27"/>
      <c r="CH67" s="27"/>
      <c r="CI67" s="27"/>
      <c r="CJ67" s="27"/>
      <c r="CK67" s="27"/>
      <c r="CL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row>
    <row r="68" spans="2:133" s="28" customFormat="1" ht="13.5" customHeight="1" x14ac:dyDescent="0.2">
      <c r="B68" s="54"/>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13"/>
      <c r="BM68" s="13"/>
      <c r="BN68" s="27"/>
      <c r="BO68" s="94"/>
      <c r="BP68" s="94"/>
      <c r="BQ68" s="94"/>
      <c r="BR68" s="35"/>
      <c r="BS68" s="35"/>
      <c r="BT68" s="35"/>
      <c r="BU68" s="35"/>
      <c r="BV68" s="35"/>
      <c r="BW68" s="35"/>
      <c r="BX68" s="35"/>
      <c r="BY68" s="35"/>
      <c r="BZ68" s="35"/>
      <c r="CA68" s="35"/>
      <c r="CB68" s="27"/>
      <c r="CC68" s="27"/>
      <c r="CD68" s="27"/>
      <c r="CE68" s="27"/>
      <c r="CF68" s="27"/>
      <c r="CG68" s="27"/>
      <c r="CH68" s="27"/>
      <c r="CI68" s="27"/>
      <c r="CJ68" s="27"/>
      <c r="CK68" s="27"/>
      <c r="CL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row>
    <row r="69" spans="2:133" s="28" customFormat="1" ht="14" x14ac:dyDescent="0.2">
      <c r="B69" s="54"/>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13"/>
      <c r="BM69" s="13"/>
      <c r="BN69" s="27"/>
      <c r="BO69" s="94"/>
      <c r="BP69" s="94"/>
      <c r="BQ69" s="94"/>
      <c r="BR69" s="35"/>
      <c r="BS69" s="35"/>
      <c r="BT69" s="35"/>
      <c r="BU69" s="35"/>
      <c r="BV69" s="35"/>
      <c r="BW69" s="35"/>
      <c r="BX69" s="35"/>
      <c r="BY69" s="35"/>
      <c r="BZ69" s="35"/>
      <c r="CA69" s="35"/>
      <c r="CB69" s="27"/>
      <c r="CC69" s="27"/>
      <c r="CD69" s="27"/>
      <c r="CE69" s="27"/>
      <c r="CF69" s="27"/>
      <c r="CG69" s="27"/>
      <c r="CH69" s="27"/>
      <c r="CI69" s="27"/>
      <c r="CJ69" s="27"/>
      <c r="CK69" s="27"/>
      <c r="CL69" s="27"/>
    </row>
    <row r="70" spans="2:133" s="28" customFormat="1" ht="14" x14ac:dyDescent="0.2">
      <c r="B70" s="54"/>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23"/>
      <c r="BM70" s="13"/>
      <c r="BN70" s="27"/>
      <c r="BO70" s="94"/>
      <c r="BP70" s="94"/>
      <c r="BQ70" s="94"/>
      <c r="BR70" s="35"/>
      <c r="BS70" s="35"/>
      <c r="BT70" s="35"/>
      <c r="BU70" s="35"/>
      <c r="BV70" s="35"/>
      <c r="BW70" s="35"/>
      <c r="BX70" s="35"/>
      <c r="BY70" s="35"/>
      <c r="BZ70" s="35"/>
      <c r="CA70" s="35"/>
      <c r="CB70" s="27"/>
      <c r="CC70" s="27"/>
      <c r="CD70" s="27"/>
      <c r="CE70" s="27"/>
      <c r="CF70" s="27"/>
      <c r="CG70" s="27"/>
      <c r="CH70" s="27"/>
      <c r="CI70" s="27"/>
      <c r="CJ70" s="27"/>
      <c r="CK70" s="27"/>
      <c r="CL70" s="27"/>
    </row>
    <row r="71" spans="2:133" s="28" customFormat="1" ht="14" x14ac:dyDescent="0.2">
      <c r="B71" s="5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12"/>
      <c r="BM71" s="23"/>
      <c r="BN71" s="27"/>
      <c r="BO71" s="94"/>
      <c r="BP71" s="94"/>
      <c r="BQ71" s="94"/>
      <c r="BR71" s="35"/>
      <c r="BS71" s="35"/>
      <c r="BT71" s="35"/>
      <c r="BU71" s="41"/>
      <c r="BV71" s="41"/>
      <c r="BW71" s="41"/>
      <c r="BX71" s="41"/>
      <c r="BY71" s="41"/>
      <c r="BZ71" s="41"/>
      <c r="CA71" s="41"/>
      <c r="CB71" s="39"/>
      <c r="CC71" s="39"/>
      <c r="CD71" s="39"/>
      <c r="CE71" s="39"/>
      <c r="CF71" s="39"/>
      <c r="CG71" s="39"/>
      <c r="CH71" s="39"/>
      <c r="CI71" s="39"/>
      <c r="CJ71" s="39"/>
      <c r="CK71" s="39"/>
      <c r="CL71" s="39"/>
    </row>
    <row r="72" spans="2:133" s="28" customFormat="1" ht="14" x14ac:dyDescent="0.2">
      <c r="B72" s="5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12"/>
      <c r="BM72" s="23"/>
      <c r="BN72" s="27"/>
      <c r="BO72" s="94"/>
      <c r="BP72" s="94"/>
      <c r="BQ72" s="94"/>
      <c r="BR72" s="35"/>
      <c r="BS72" s="35"/>
      <c r="BT72" s="35"/>
      <c r="BU72" s="41"/>
      <c r="BV72" s="41"/>
      <c r="BW72" s="41"/>
      <c r="BX72" s="41"/>
      <c r="BY72" s="41"/>
      <c r="BZ72" s="41"/>
      <c r="CA72" s="41"/>
      <c r="CB72" s="39"/>
      <c r="CC72" s="39"/>
      <c r="CD72" s="39"/>
      <c r="CE72" s="39"/>
      <c r="CF72" s="39"/>
      <c r="CG72" s="39"/>
      <c r="CH72" s="39"/>
      <c r="CI72" s="39"/>
      <c r="CJ72" s="39"/>
      <c r="CK72" s="39"/>
      <c r="CL72" s="39"/>
    </row>
    <row r="73" spans="2:133" s="28" customFormat="1" ht="14" x14ac:dyDescent="0.2">
      <c r="B73" s="54"/>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13"/>
      <c r="BM73" s="12"/>
      <c r="BN73" s="27"/>
      <c r="BO73" s="95"/>
      <c r="BP73" s="95"/>
      <c r="BQ73" s="95"/>
      <c r="BR73" s="42"/>
      <c r="BS73" s="42"/>
      <c r="BT73" s="42"/>
      <c r="BU73" s="42"/>
      <c r="BV73" s="42"/>
      <c r="BW73" s="42"/>
      <c r="BX73" s="42"/>
      <c r="BY73" s="42"/>
      <c r="BZ73" s="42"/>
      <c r="CA73" s="42"/>
      <c r="CB73" s="40"/>
      <c r="CC73" s="40"/>
      <c r="CD73" s="40"/>
      <c r="CE73" s="40"/>
      <c r="CF73" s="40"/>
      <c r="CG73" s="40"/>
      <c r="CH73" s="40"/>
      <c r="CI73" s="40"/>
      <c r="CJ73" s="40"/>
      <c r="CK73" s="40"/>
      <c r="CL73" s="40"/>
    </row>
    <row r="74" spans="2:133" s="28" customFormat="1" ht="14" x14ac:dyDescent="0.2">
      <c r="B74" s="54"/>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13"/>
      <c r="BM74" s="13"/>
      <c r="BN74" s="40"/>
      <c r="BO74" s="96"/>
      <c r="BP74" s="96"/>
      <c r="BQ74" s="96"/>
      <c r="BR74" s="41"/>
      <c r="BS74" s="41"/>
      <c r="BT74" s="41"/>
      <c r="BU74" s="41"/>
      <c r="BV74" s="41"/>
      <c r="BW74" s="41"/>
      <c r="BX74" s="41"/>
      <c r="BY74" s="41"/>
      <c r="BZ74" s="41"/>
      <c r="CA74" s="41"/>
      <c r="CB74" s="39"/>
      <c r="CC74" s="39"/>
      <c r="CD74" s="39"/>
      <c r="CE74" s="39"/>
      <c r="CF74" s="39"/>
      <c r="CG74" s="39"/>
      <c r="CH74" s="39"/>
      <c r="CI74" s="39"/>
      <c r="CJ74" s="39"/>
      <c r="CK74" s="39"/>
      <c r="CL74" s="39"/>
    </row>
    <row r="75" spans="2:133" s="28" customFormat="1" ht="14" x14ac:dyDescent="0.2">
      <c r="B75" s="54"/>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13"/>
      <c r="BM75" s="13"/>
      <c r="BN75" s="39"/>
      <c r="BO75" s="94"/>
      <c r="BP75" s="94"/>
      <c r="BQ75" s="94"/>
      <c r="BR75" s="35"/>
      <c r="BS75" s="35"/>
      <c r="BT75" s="35"/>
      <c r="BU75" s="35"/>
      <c r="BV75" s="35"/>
      <c r="BW75" s="35"/>
      <c r="BX75" s="35"/>
      <c r="BY75" s="35"/>
      <c r="BZ75" s="35"/>
      <c r="CA75" s="35"/>
      <c r="CB75" s="27"/>
      <c r="CC75" s="27"/>
      <c r="CD75" s="27"/>
      <c r="CE75" s="27"/>
      <c r="CF75" s="27"/>
      <c r="CG75" s="27"/>
      <c r="CH75" s="27"/>
      <c r="CI75" s="27"/>
      <c r="CJ75" s="27"/>
      <c r="CK75" s="27"/>
      <c r="CL75" s="27"/>
    </row>
    <row r="76" spans="2:133" s="28" customFormat="1" ht="14" x14ac:dyDescent="0.2">
      <c r="B76" s="54"/>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13"/>
      <c r="BM76" s="13"/>
      <c r="BN76" s="27"/>
      <c r="BO76" s="94"/>
      <c r="BP76" s="94"/>
      <c r="BQ76" s="94"/>
      <c r="BR76" s="35"/>
      <c r="BS76" s="35"/>
      <c r="BT76" s="35"/>
      <c r="BU76" s="35"/>
      <c r="BV76" s="35"/>
      <c r="BW76" s="35"/>
      <c r="BX76" s="35"/>
      <c r="BY76" s="35"/>
      <c r="BZ76" s="35"/>
      <c r="CA76" s="35"/>
      <c r="CB76" s="27"/>
      <c r="CC76" s="27"/>
      <c r="CD76" s="27"/>
      <c r="CE76" s="27"/>
      <c r="CF76" s="27"/>
      <c r="CG76" s="27"/>
      <c r="CH76" s="27"/>
      <c r="CI76" s="27"/>
      <c r="CJ76" s="27"/>
      <c r="CK76" s="27"/>
      <c r="CL76" s="27"/>
    </row>
    <row r="77" spans="2:133" s="28" customFormat="1" ht="14" x14ac:dyDescent="0.2">
      <c r="B77" s="54"/>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13"/>
      <c r="BM77" s="13"/>
      <c r="BN77" s="27"/>
      <c r="BO77" s="94"/>
      <c r="BP77" s="94"/>
      <c r="BQ77" s="94"/>
      <c r="BR77" s="35"/>
      <c r="BS77" s="35"/>
      <c r="BT77" s="35"/>
      <c r="BU77" s="35"/>
      <c r="BV77" s="35"/>
      <c r="BW77" s="35"/>
      <c r="BX77" s="35"/>
      <c r="BY77" s="35"/>
      <c r="BZ77" s="35"/>
      <c r="CA77" s="35"/>
      <c r="CB77" s="27"/>
      <c r="CC77" s="27"/>
      <c r="CD77" s="27"/>
      <c r="CE77" s="27"/>
      <c r="CF77" s="27"/>
      <c r="CG77" s="27"/>
      <c r="CH77" s="27"/>
      <c r="CI77" s="27"/>
      <c r="CJ77" s="27"/>
      <c r="CK77" s="27"/>
      <c r="CL77" s="27"/>
    </row>
    <row r="78" spans="2:133" s="28" customFormat="1" ht="14" x14ac:dyDescent="0.2">
      <c r="B78" s="54"/>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13"/>
      <c r="BM78" s="13"/>
      <c r="BN78" s="27"/>
      <c r="BO78" s="94"/>
      <c r="BP78" s="94"/>
      <c r="BQ78" s="94"/>
      <c r="BR78" s="35"/>
      <c r="BS78" s="35"/>
      <c r="BT78" s="35"/>
      <c r="BU78" s="35"/>
      <c r="BV78" s="35"/>
      <c r="BW78" s="35"/>
      <c r="BX78" s="35"/>
      <c r="BY78" s="35"/>
      <c r="BZ78" s="35"/>
      <c r="CA78" s="35"/>
      <c r="CB78" s="27"/>
      <c r="CC78" s="27"/>
      <c r="CD78" s="27"/>
      <c r="CE78" s="27"/>
      <c r="CF78" s="27"/>
      <c r="CG78" s="27"/>
      <c r="CH78" s="27"/>
      <c r="CI78" s="27"/>
      <c r="CJ78" s="27"/>
      <c r="CK78" s="27"/>
      <c r="CL78" s="27"/>
    </row>
    <row r="79" spans="2:133" s="28" customFormat="1" ht="13" x14ac:dyDescent="0.2">
      <c r="B79" s="13"/>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13"/>
      <c r="BM79" s="13"/>
      <c r="BN79" s="27"/>
      <c r="BO79" s="94"/>
      <c r="BP79" s="94"/>
      <c r="BQ79" s="94"/>
      <c r="BR79" s="35"/>
      <c r="BS79" s="35"/>
      <c r="BT79" s="35"/>
      <c r="BU79" s="35"/>
      <c r="BV79" s="35"/>
      <c r="BW79" s="35"/>
      <c r="BX79" s="35"/>
      <c r="BY79" s="35"/>
      <c r="BZ79" s="35"/>
      <c r="CA79" s="35"/>
      <c r="CB79" s="27"/>
      <c r="CC79" s="27"/>
      <c r="CD79" s="27"/>
      <c r="CE79" s="27"/>
      <c r="CF79" s="27"/>
      <c r="CG79" s="27"/>
      <c r="CH79" s="27"/>
      <c r="CI79" s="27"/>
      <c r="CJ79" s="27"/>
      <c r="CK79" s="27"/>
      <c r="CL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row>
    <row r="80" spans="2:133" s="28" customFormat="1" ht="13" x14ac:dyDescent="0.2">
      <c r="B80" s="13"/>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13"/>
      <c r="BM80" s="13"/>
      <c r="BN80" s="27"/>
      <c r="BO80" s="94"/>
      <c r="BP80" s="94"/>
      <c r="BQ80" s="94"/>
      <c r="BR80" s="35"/>
      <c r="BS80" s="35"/>
      <c r="BT80" s="35"/>
      <c r="BU80" s="35"/>
      <c r="BV80" s="35"/>
      <c r="BW80" s="35"/>
      <c r="BX80" s="35"/>
      <c r="BY80" s="35"/>
      <c r="BZ80" s="35"/>
      <c r="CA80" s="35"/>
      <c r="CB80" s="27"/>
      <c r="CC80" s="27"/>
      <c r="CD80" s="27"/>
      <c r="CE80" s="27"/>
      <c r="CF80" s="27"/>
      <c r="CG80" s="27"/>
      <c r="CH80" s="27"/>
      <c r="CI80" s="27"/>
      <c r="CJ80" s="27"/>
      <c r="CK80" s="27"/>
      <c r="CL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row>
    <row r="81" spans="2:133" s="28" customFormat="1" ht="23.5" customHeight="1" x14ac:dyDescent="0.2">
      <c r="B81" s="13"/>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13"/>
      <c r="BM81" s="13"/>
      <c r="BN81" s="27"/>
      <c r="BO81" s="94"/>
      <c r="BP81" s="94"/>
      <c r="BQ81" s="94"/>
      <c r="BR81" s="35"/>
      <c r="BS81" s="35"/>
      <c r="BT81" s="35"/>
      <c r="BU81" s="35"/>
      <c r="BV81" s="35"/>
      <c r="BW81" s="35"/>
      <c r="BX81" s="35"/>
      <c r="BY81" s="35"/>
      <c r="BZ81" s="35"/>
      <c r="CA81" s="35"/>
      <c r="CB81" s="27"/>
      <c r="CC81" s="27"/>
      <c r="CD81" s="27"/>
      <c r="CE81" s="27"/>
      <c r="CF81" s="27"/>
      <c r="CG81" s="27"/>
      <c r="CH81" s="27"/>
      <c r="CI81" s="27"/>
      <c r="CJ81" s="27"/>
      <c r="CK81" s="27"/>
      <c r="CL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row>
    <row r="82" spans="2:133" s="28" customFormat="1" ht="23.5" customHeight="1" x14ac:dyDescent="0.2">
      <c r="B82" s="27"/>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55"/>
      <c r="AC82" s="57"/>
      <c r="AD82" s="57"/>
      <c r="AE82" s="14"/>
      <c r="AF82" s="14"/>
      <c r="AG82" s="14"/>
      <c r="AH82" s="13"/>
      <c r="AI82" s="13"/>
      <c r="AJ82" s="13"/>
      <c r="AK82" s="13"/>
      <c r="AL82" s="13"/>
      <c r="AM82" s="21"/>
      <c r="AN82" s="21"/>
      <c r="AO82" s="21"/>
      <c r="AP82" s="12"/>
      <c r="AQ82" s="12"/>
      <c r="AR82" s="12"/>
      <c r="AS82" s="12"/>
      <c r="AT82" s="12"/>
      <c r="AU82" s="12"/>
      <c r="AV82" s="12"/>
      <c r="AW82" s="12"/>
      <c r="AX82" s="12"/>
      <c r="AY82" s="12"/>
      <c r="AZ82" s="12"/>
      <c r="BA82" s="12"/>
      <c r="BB82" s="12"/>
      <c r="BC82" s="12"/>
      <c r="BD82" s="12"/>
      <c r="BE82" s="12"/>
      <c r="BF82" s="12"/>
      <c r="BG82" s="12"/>
      <c r="BH82" s="12"/>
      <c r="BI82" s="12"/>
      <c r="BJ82" s="12"/>
      <c r="BK82" s="12"/>
      <c r="BL82" s="13"/>
      <c r="BM82" s="13"/>
      <c r="BN82" s="27"/>
      <c r="BO82" s="94"/>
      <c r="BP82" s="94"/>
      <c r="BQ82" s="94"/>
      <c r="BR82" s="35"/>
      <c r="BS82" s="35"/>
      <c r="BT82" s="35"/>
      <c r="BU82" s="35"/>
      <c r="BV82" s="35"/>
      <c r="BW82" s="35"/>
      <c r="BX82" s="35"/>
      <c r="BY82" s="35"/>
      <c r="BZ82" s="35"/>
      <c r="CA82" s="35"/>
      <c r="CB82" s="27"/>
      <c r="CC82" s="27"/>
      <c r="CD82" s="27"/>
      <c r="CE82" s="27"/>
      <c r="CF82" s="27"/>
      <c r="CG82" s="27"/>
      <c r="CH82" s="27"/>
      <c r="CI82" s="27"/>
      <c r="CJ82" s="27"/>
      <c r="CK82" s="27"/>
      <c r="CL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row>
    <row r="83" spans="2:133" s="28" customFormat="1" ht="24" customHeight="1" x14ac:dyDescent="0.2">
      <c r="B83" s="27"/>
      <c r="C83" s="27"/>
      <c r="D83" s="58"/>
      <c r="E83" s="58"/>
      <c r="F83" s="58"/>
      <c r="G83" s="58"/>
      <c r="H83" s="58"/>
      <c r="I83" s="56"/>
      <c r="J83" s="56"/>
      <c r="K83" s="56"/>
      <c r="L83" s="56"/>
      <c r="M83" s="56"/>
      <c r="N83" s="56"/>
      <c r="O83" s="56"/>
      <c r="P83" s="56"/>
      <c r="Q83" s="56"/>
      <c r="R83" s="56"/>
      <c r="S83" s="56"/>
      <c r="T83" s="56"/>
      <c r="U83" s="56"/>
      <c r="V83" s="56"/>
      <c r="W83" s="56"/>
      <c r="X83" s="56"/>
      <c r="Y83" s="56"/>
      <c r="Z83" s="56"/>
      <c r="AA83" s="56"/>
      <c r="AB83" s="56"/>
      <c r="AC83" s="57"/>
      <c r="AD83" s="57"/>
      <c r="AE83" s="14"/>
      <c r="AF83" s="14"/>
      <c r="AG83" s="14"/>
      <c r="AH83" s="13"/>
      <c r="AI83" s="13"/>
      <c r="AJ83" s="13"/>
      <c r="AK83" s="13"/>
      <c r="AL83" s="13"/>
      <c r="AM83" s="21"/>
      <c r="AN83" s="21"/>
      <c r="AO83" s="21"/>
      <c r="AP83" s="22"/>
      <c r="AQ83" s="23"/>
      <c r="AR83" s="23"/>
      <c r="AS83" s="23"/>
      <c r="AT83" s="23"/>
      <c r="AU83" s="23"/>
      <c r="AV83" s="23"/>
      <c r="AW83" s="23"/>
      <c r="AX83" s="23"/>
      <c r="AY83" s="23"/>
      <c r="AZ83" s="23"/>
      <c r="BA83" s="23"/>
      <c r="BB83" s="23"/>
      <c r="BC83" s="23"/>
      <c r="BD83" s="23"/>
      <c r="BE83" s="23"/>
      <c r="BF83" s="23"/>
      <c r="BG83" s="23"/>
      <c r="BH83" s="23"/>
      <c r="BI83" s="23"/>
      <c r="BJ83" s="23"/>
      <c r="BK83" s="23"/>
      <c r="BL83" s="13"/>
      <c r="BM83" s="13"/>
      <c r="BN83" s="27"/>
      <c r="BO83" s="13"/>
      <c r="BP83" s="13"/>
      <c r="BQ83" s="13"/>
      <c r="BR83" s="27"/>
      <c r="BS83" s="27"/>
      <c r="BT83" s="27"/>
      <c r="BU83" s="27"/>
      <c r="BV83" s="27"/>
      <c r="BW83" s="27"/>
      <c r="BX83" s="27"/>
      <c r="BY83" s="27"/>
      <c r="BZ83" s="27"/>
      <c r="CA83" s="27"/>
      <c r="CB83" s="27"/>
      <c r="CC83" s="27"/>
      <c r="CD83" s="27"/>
      <c r="CE83" s="27"/>
      <c r="CF83" s="27"/>
      <c r="CG83" s="27"/>
      <c r="CH83" s="27"/>
      <c r="CI83" s="27"/>
      <c r="CJ83" s="27"/>
      <c r="CK83" s="27"/>
      <c r="CL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row>
    <row r="84" spans="2:133" s="28" customFormat="1" ht="24" customHeight="1" x14ac:dyDescent="0.2">
      <c r="B84" s="27"/>
      <c r="C84" s="27"/>
      <c r="D84" s="58"/>
      <c r="E84" s="58"/>
      <c r="F84" s="58"/>
      <c r="G84" s="58"/>
      <c r="H84" s="58"/>
      <c r="I84" s="56"/>
      <c r="J84" s="56"/>
      <c r="K84" s="56"/>
      <c r="L84" s="56"/>
      <c r="M84" s="56"/>
      <c r="N84" s="56"/>
      <c r="O84" s="56"/>
      <c r="P84" s="56"/>
      <c r="Q84" s="56"/>
      <c r="R84" s="56"/>
      <c r="S84" s="56"/>
      <c r="T84" s="56"/>
      <c r="U84" s="56"/>
      <c r="V84" s="56"/>
      <c r="W84" s="56"/>
      <c r="X84" s="56"/>
      <c r="Y84" s="56"/>
      <c r="Z84" s="56"/>
      <c r="AA84" s="56"/>
      <c r="AB84" s="56"/>
      <c r="AC84" s="57"/>
      <c r="AD84" s="57"/>
      <c r="AE84" s="14"/>
      <c r="AF84" s="14"/>
      <c r="AG84" s="14"/>
      <c r="AH84" s="13"/>
      <c r="AI84" s="13"/>
      <c r="AJ84" s="13"/>
      <c r="AK84" s="13"/>
      <c r="AL84" s="13"/>
      <c r="AM84" s="21"/>
      <c r="AN84" s="21"/>
      <c r="AO84" s="21"/>
      <c r="AP84" s="12"/>
      <c r="AQ84" s="12"/>
      <c r="AR84" s="12"/>
      <c r="AS84" s="12"/>
      <c r="AT84" s="12"/>
      <c r="AU84" s="12"/>
      <c r="AV84" s="12"/>
      <c r="AW84" s="12"/>
      <c r="AX84" s="12"/>
      <c r="AY84" s="12"/>
      <c r="AZ84" s="12"/>
      <c r="BA84" s="12"/>
      <c r="BB84" s="12"/>
      <c r="BC84" s="12"/>
      <c r="BD84" s="12"/>
      <c r="BE84" s="12"/>
      <c r="BF84" s="12"/>
      <c r="BG84" s="12"/>
      <c r="BH84" s="12"/>
      <c r="BI84" s="12"/>
      <c r="BJ84" s="12"/>
      <c r="BK84" s="12"/>
      <c r="BL84" s="10"/>
      <c r="BM84" s="13"/>
      <c r="BN84" s="27"/>
      <c r="BO84" s="13"/>
      <c r="BP84" s="13"/>
      <c r="BQ84" s="13"/>
      <c r="BR84" s="27"/>
      <c r="BS84" s="27"/>
      <c r="BT84" s="27"/>
      <c r="BU84" s="27"/>
      <c r="BV84" s="27"/>
      <c r="BW84" s="27"/>
      <c r="BX84" s="27"/>
      <c r="BY84" s="27"/>
      <c r="BZ84" s="27"/>
      <c r="CA84" s="27"/>
      <c r="CB84" s="27"/>
      <c r="CC84" s="27"/>
      <c r="CD84" s="27"/>
      <c r="CE84" s="27"/>
      <c r="CF84" s="27"/>
      <c r="CG84" s="27"/>
      <c r="CH84" s="27"/>
      <c r="CI84" s="27"/>
      <c r="CJ84" s="27"/>
      <c r="CK84" s="27"/>
      <c r="CL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row>
    <row r="85" spans="2:133" s="28" customFormat="1" ht="15" customHeight="1" x14ac:dyDescent="0.2">
      <c r="B85" s="27"/>
      <c r="C85" s="27"/>
      <c r="D85" s="58"/>
      <c r="E85" s="58"/>
      <c r="F85" s="58"/>
      <c r="G85" s="58"/>
      <c r="H85" s="58"/>
      <c r="I85" s="56"/>
      <c r="J85" s="56"/>
      <c r="K85" s="56"/>
      <c r="L85" s="56"/>
      <c r="M85" s="56"/>
      <c r="N85" s="56"/>
      <c r="O85" s="56"/>
      <c r="P85" s="56"/>
      <c r="Q85" s="56"/>
      <c r="R85" s="56"/>
      <c r="S85" s="56"/>
      <c r="T85" s="56"/>
      <c r="U85" s="56"/>
      <c r="V85" s="56"/>
      <c r="W85" s="56"/>
      <c r="X85" s="56"/>
      <c r="Y85" s="56"/>
      <c r="Z85" s="56"/>
      <c r="AA85" s="56"/>
      <c r="AB85" s="56"/>
      <c r="AC85" s="57"/>
      <c r="AD85" s="57"/>
      <c r="AE85" s="14"/>
      <c r="AF85" s="14"/>
      <c r="AG85" s="14"/>
      <c r="AH85" s="13"/>
      <c r="AI85" s="13"/>
      <c r="AJ85" s="13"/>
      <c r="AK85" s="13"/>
      <c r="AL85" s="13"/>
      <c r="AM85" s="21"/>
      <c r="AN85" s="21"/>
      <c r="AO85" s="21"/>
      <c r="AP85" s="12"/>
      <c r="AQ85" s="12"/>
      <c r="AR85" s="12"/>
      <c r="AS85" s="12"/>
      <c r="AT85" s="12"/>
      <c r="AU85" s="12"/>
      <c r="AV85" s="12"/>
      <c r="AW85" s="12"/>
      <c r="AX85" s="12"/>
      <c r="AY85" s="12"/>
      <c r="AZ85" s="12"/>
      <c r="BA85" s="12"/>
      <c r="BB85" s="12"/>
      <c r="BC85" s="12"/>
      <c r="BD85" s="12"/>
      <c r="BE85" s="12"/>
      <c r="BF85" s="12"/>
      <c r="BG85" s="12"/>
      <c r="BH85" s="12"/>
      <c r="BI85" s="12"/>
      <c r="BJ85" s="12"/>
      <c r="BK85" s="12"/>
      <c r="BL85" s="21"/>
      <c r="BM85" s="21"/>
      <c r="BN85" s="27"/>
      <c r="BO85" s="10"/>
      <c r="BP85" s="10"/>
      <c r="BQ85" s="10"/>
      <c r="CI85" s="44"/>
      <c r="CJ85" s="44"/>
      <c r="CK85" s="44"/>
      <c r="CL85" s="44"/>
    </row>
    <row r="86" spans="2:133" s="28" customFormat="1" ht="15" customHeight="1" x14ac:dyDescent="0.2">
      <c r="B86" s="25"/>
      <c r="C86" s="25"/>
      <c r="D86" s="25"/>
      <c r="E86" s="25"/>
      <c r="F86" s="25"/>
      <c r="G86" s="25"/>
      <c r="H86" s="25"/>
      <c r="I86" s="58"/>
      <c r="J86" s="58"/>
      <c r="K86" s="59"/>
      <c r="AB86" s="58"/>
      <c r="AC86" s="60"/>
      <c r="AD86" s="60"/>
      <c r="AE86" s="33"/>
      <c r="AF86" s="33"/>
      <c r="AG86" s="33"/>
      <c r="AH86" s="27"/>
      <c r="AI86" s="27"/>
      <c r="AJ86" s="27"/>
      <c r="AK86" s="27"/>
      <c r="AL86" s="27"/>
      <c r="AM86" s="43"/>
      <c r="AN86" s="43"/>
      <c r="AO86" s="43"/>
      <c r="AP86" s="27"/>
      <c r="AQ86" s="27"/>
      <c r="AR86" s="27"/>
      <c r="AS86" s="27"/>
      <c r="AT86" s="27"/>
      <c r="AU86" s="27"/>
      <c r="AV86" s="27"/>
      <c r="AW86" s="27"/>
      <c r="AX86" s="27"/>
      <c r="AY86" s="27"/>
      <c r="AZ86" s="27"/>
      <c r="BA86" s="27"/>
      <c r="BB86" s="27"/>
      <c r="BC86" s="27"/>
      <c r="BD86" s="27"/>
      <c r="BE86" s="27"/>
      <c r="BF86" s="27"/>
      <c r="BG86" s="27"/>
      <c r="BH86" s="27"/>
      <c r="BI86" s="27"/>
      <c r="BJ86" s="27"/>
      <c r="BK86" s="27"/>
      <c r="BL86" s="21"/>
      <c r="BM86" s="21"/>
      <c r="BO86" s="21"/>
      <c r="BP86" s="21"/>
      <c r="BQ86" s="21"/>
      <c r="BR86" s="43"/>
      <c r="BS86" s="43"/>
      <c r="BT86" s="43"/>
      <c r="BU86" s="43"/>
      <c r="BV86" s="43"/>
      <c r="BW86" s="43"/>
      <c r="BX86" s="43"/>
      <c r="BY86" s="43"/>
      <c r="BZ86" s="43"/>
      <c r="CA86" s="43"/>
      <c r="CB86" s="43"/>
      <c r="CC86" s="43"/>
      <c r="CD86" s="43"/>
      <c r="CE86" s="43"/>
      <c r="CF86" s="43"/>
      <c r="CG86" s="43"/>
      <c r="CH86" s="45"/>
      <c r="CI86" s="44"/>
      <c r="CJ86" s="44"/>
      <c r="CK86" s="44"/>
      <c r="CL86" s="44"/>
    </row>
    <row r="87" spans="2:133" s="28" customFormat="1" ht="15" customHeight="1" x14ac:dyDescent="0.2">
      <c r="B87" s="25"/>
      <c r="C87" s="25"/>
      <c r="D87" s="25"/>
      <c r="E87" s="25"/>
      <c r="F87" s="25"/>
      <c r="G87" s="25"/>
      <c r="H87" s="25"/>
      <c r="I87" s="58"/>
      <c r="J87" s="56" t="s">
        <v>112</v>
      </c>
      <c r="K87" s="58"/>
      <c r="L87" s="58"/>
      <c r="M87" s="58"/>
      <c r="N87" s="58"/>
      <c r="O87" s="58"/>
      <c r="P87" s="58"/>
      <c r="Q87" s="58"/>
      <c r="R87" s="58"/>
      <c r="S87" s="58"/>
      <c r="T87" s="58"/>
      <c r="U87" s="58"/>
      <c r="V87" s="58"/>
      <c r="W87" s="58"/>
      <c r="X87" s="58"/>
      <c r="Y87" s="58"/>
      <c r="Z87" s="58"/>
      <c r="AA87" s="58"/>
      <c r="AB87" s="58"/>
      <c r="AC87" s="60"/>
      <c r="AD87" s="60"/>
      <c r="AE87" s="33"/>
      <c r="AF87" s="33"/>
      <c r="AG87" s="33"/>
      <c r="AH87" s="27"/>
      <c r="AI87" s="27"/>
      <c r="AJ87" s="27"/>
      <c r="AK87" s="27"/>
      <c r="AL87" s="27"/>
      <c r="AM87" s="43"/>
      <c r="AN87" s="43"/>
      <c r="AO87" s="43"/>
      <c r="AP87" s="27"/>
      <c r="AQ87" s="27"/>
      <c r="AR87" s="27"/>
      <c r="AS87" s="27"/>
      <c r="AT87" s="27"/>
      <c r="AU87" s="27"/>
      <c r="AV87" s="27"/>
      <c r="AW87" s="27"/>
      <c r="AX87" s="27"/>
      <c r="AY87" s="27"/>
      <c r="AZ87" s="27"/>
      <c r="BA87" s="27"/>
      <c r="BB87" s="27"/>
      <c r="BC87" s="27"/>
      <c r="BD87" s="27"/>
      <c r="BE87" s="27"/>
      <c r="BF87" s="27"/>
      <c r="BG87" s="27"/>
      <c r="BH87" s="27"/>
      <c r="BI87" s="27"/>
      <c r="BJ87" s="27"/>
      <c r="BK87" s="27"/>
      <c r="BL87" s="21"/>
      <c r="BM87" s="21"/>
      <c r="BN87" s="43"/>
      <c r="BO87" s="21"/>
      <c r="BP87" s="21"/>
      <c r="BQ87" s="21"/>
      <c r="BR87" s="43"/>
      <c r="BS87" s="43"/>
      <c r="BT87" s="43"/>
      <c r="BU87" s="43"/>
      <c r="BV87" s="45"/>
      <c r="BW87" s="43"/>
      <c r="BX87" s="43"/>
      <c r="BY87" s="46"/>
      <c r="BZ87" s="43"/>
      <c r="CA87" s="43"/>
      <c r="CB87" s="43"/>
      <c r="CC87" s="43"/>
      <c r="CD87" s="43"/>
      <c r="CE87" s="43"/>
      <c r="CF87" s="43"/>
      <c r="CG87" s="43"/>
      <c r="CH87" s="43"/>
      <c r="CI87" s="44"/>
      <c r="CJ87" s="44"/>
      <c r="CK87" s="44"/>
      <c r="CL87" s="44"/>
    </row>
    <row r="88" spans="2:133" s="28" customFormat="1" ht="15" customHeight="1" x14ac:dyDescent="0.2">
      <c r="B88" s="25"/>
      <c r="C88" s="25"/>
      <c r="D88" s="25"/>
      <c r="E88" s="25"/>
      <c r="F88" s="25"/>
      <c r="G88" s="25"/>
      <c r="H88" s="25"/>
      <c r="I88" s="58"/>
      <c r="J88" s="58" t="s">
        <v>113</v>
      </c>
      <c r="K88" s="56"/>
      <c r="L88" s="56"/>
      <c r="M88" s="56"/>
      <c r="N88" s="47"/>
      <c r="O88" s="47"/>
      <c r="P88" s="47"/>
      <c r="Q88" s="47"/>
      <c r="R88" s="47"/>
      <c r="S88" s="47"/>
      <c r="T88" s="47"/>
      <c r="U88" s="47"/>
      <c r="V88" s="47"/>
      <c r="W88" s="47"/>
      <c r="X88" s="47"/>
      <c r="Y88" s="47"/>
      <c r="Z88" s="47"/>
      <c r="AA88" s="47"/>
      <c r="AC88" s="61"/>
      <c r="AD88" s="61"/>
      <c r="AE88" s="49"/>
      <c r="AF88" s="49"/>
      <c r="AG88" s="49"/>
      <c r="AH88" s="49"/>
      <c r="AI88" s="49"/>
      <c r="AJ88" s="49"/>
      <c r="AK88" s="49"/>
      <c r="AL88" s="49"/>
      <c r="AM88" s="43"/>
      <c r="AN88" s="43"/>
      <c r="AO88" s="43"/>
      <c r="AP88" s="27"/>
      <c r="AQ88" s="27"/>
      <c r="AR88" s="27"/>
      <c r="AS88" s="27"/>
      <c r="AT88" s="27"/>
      <c r="AU88" s="27"/>
      <c r="AV88" s="27"/>
      <c r="AW88" s="27"/>
      <c r="AX88" s="27"/>
      <c r="AY88" s="27"/>
      <c r="AZ88" s="27"/>
      <c r="BA88" s="27"/>
      <c r="BB88" s="27"/>
      <c r="BC88" s="27"/>
      <c r="BD88" s="27"/>
      <c r="BE88" s="27"/>
      <c r="BF88" s="27"/>
      <c r="BG88" s="27"/>
      <c r="BH88" s="27"/>
      <c r="BI88" s="27"/>
      <c r="BJ88" s="27"/>
      <c r="BK88" s="27"/>
      <c r="BL88" s="13"/>
      <c r="BM88" s="21"/>
      <c r="BN88" s="43"/>
      <c r="BO88" s="21"/>
      <c r="BP88" s="21"/>
      <c r="BQ88" s="21"/>
      <c r="BR88" s="43"/>
      <c r="BS88" s="43"/>
      <c r="BT88" s="43"/>
      <c r="BU88" s="43"/>
      <c r="BV88" s="43"/>
      <c r="BW88" s="43"/>
      <c r="BX88" s="43"/>
      <c r="BY88" s="43"/>
      <c r="BZ88" s="43"/>
      <c r="CA88" s="43"/>
      <c r="CB88" s="43"/>
      <c r="CC88" s="43"/>
      <c r="CD88" s="43"/>
      <c r="CE88" s="43"/>
      <c r="CF88" s="43"/>
      <c r="CG88" s="43"/>
      <c r="CH88" s="43"/>
      <c r="CI88" s="43"/>
      <c r="CJ88" s="43"/>
      <c r="CK88" s="43"/>
      <c r="CL88" s="45"/>
    </row>
    <row r="89" spans="2:133" s="28" customFormat="1" ht="15" customHeight="1" x14ac:dyDescent="0.2">
      <c r="B89" s="25"/>
      <c r="C89" s="25"/>
      <c r="D89" s="25"/>
      <c r="E89" s="25"/>
      <c r="F89" s="25"/>
      <c r="G89" s="25"/>
      <c r="H89" s="25"/>
      <c r="I89" s="58"/>
      <c r="J89" s="58" t="s">
        <v>114</v>
      </c>
      <c r="K89" s="58"/>
      <c r="L89" s="58"/>
      <c r="M89" s="58"/>
      <c r="N89" s="58"/>
      <c r="O89" s="58"/>
      <c r="P89" s="58"/>
      <c r="Q89" s="58"/>
      <c r="R89" s="58"/>
      <c r="S89" s="58"/>
      <c r="T89" s="58"/>
      <c r="U89" s="58"/>
      <c r="V89" s="58"/>
      <c r="W89" s="58"/>
      <c r="X89" s="58"/>
      <c r="Y89" s="58"/>
      <c r="Z89" s="58"/>
      <c r="AA89" s="58"/>
      <c r="AB89" s="58"/>
      <c r="AC89" s="58"/>
      <c r="AD89" s="58"/>
      <c r="AE89" s="27"/>
      <c r="AF89" s="27"/>
      <c r="AG89" s="27"/>
      <c r="AH89" s="27"/>
      <c r="AI89" s="27"/>
      <c r="AJ89" s="27"/>
      <c r="AK89" s="27"/>
      <c r="AL89" s="27"/>
      <c r="AM89" s="43"/>
      <c r="AN89" s="43"/>
      <c r="AO89" s="43"/>
      <c r="AP89" s="27"/>
      <c r="AQ89" s="27"/>
      <c r="AR89" s="27"/>
      <c r="AS89" s="27"/>
      <c r="AT89" s="27"/>
      <c r="AU89" s="27"/>
      <c r="AV89" s="27"/>
      <c r="AW89" s="27"/>
      <c r="AX89" s="27"/>
      <c r="AY89" s="27"/>
      <c r="AZ89" s="27"/>
      <c r="BA89" s="27"/>
      <c r="BB89" s="27"/>
      <c r="BC89" s="27"/>
      <c r="BD89" s="27"/>
      <c r="BE89" s="27"/>
      <c r="BF89" s="27"/>
      <c r="BG89" s="27"/>
      <c r="BH89" s="27"/>
      <c r="BI89" s="27"/>
      <c r="BJ89" s="27"/>
      <c r="BK89" s="27"/>
      <c r="BL89" s="13"/>
      <c r="BM89" s="13"/>
      <c r="BN89" s="43"/>
      <c r="BO89" s="21"/>
      <c r="BP89" s="21"/>
      <c r="BQ89" s="21"/>
      <c r="BR89" s="43"/>
      <c r="BS89" s="43"/>
      <c r="BT89" s="43"/>
      <c r="BU89" s="43"/>
      <c r="BV89" s="43"/>
      <c r="BW89" s="43"/>
      <c r="BX89" s="43"/>
      <c r="BY89" s="43"/>
      <c r="BZ89" s="45"/>
      <c r="CA89" s="43"/>
      <c r="CB89" s="43"/>
      <c r="CC89" s="43"/>
      <c r="CD89" s="43"/>
      <c r="CE89" s="43"/>
      <c r="CF89" s="43"/>
      <c r="CG89" s="43"/>
      <c r="CH89" s="43"/>
      <c r="CI89" s="43"/>
      <c r="CJ89" s="43"/>
      <c r="CK89" s="43"/>
      <c r="CL89" s="43"/>
    </row>
    <row r="90" spans="2:133" s="28" customFormat="1" ht="15" customHeight="1" x14ac:dyDescent="0.2">
      <c r="B90" s="25"/>
      <c r="C90" s="25"/>
      <c r="D90" s="25"/>
      <c r="E90" s="25"/>
      <c r="F90" s="25"/>
      <c r="G90" s="25"/>
      <c r="H90" s="25"/>
      <c r="I90" s="25"/>
      <c r="J90" s="58" t="s">
        <v>125</v>
      </c>
      <c r="K90" s="58"/>
      <c r="L90" s="58"/>
      <c r="M90" s="58"/>
      <c r="N90" s="25"/>
      <c r="O90" s="25"/>
      <c r="P90" s="25"/>
      <c r="Q90" s="25"/>
      <c r="R90" s="25"/>
      <c r="S90" s="25"/>
      <c r="T90" s="25"/>
      <c r="U90" s="25"/>
      <c r="V90" s="25"/>
      <c r="W90" s="25"/>
      <c r="X90" s="25"/>
      <c r="Y90" s="25"/>
      <c r="Z90" s="25"/>
      <c r="AA90" s="25"/>
      <c r="AB90" s="47"/>
      <c r="AC90" s="58"/>
      <c r="AD90" s="58"/>
      <c r="AE90" s="27"/>
      <c r="AF90" s="27"/>
      <c r="AG90" s="27"/>
      <c r="AH90" s="27"/>
      <c r="AI90" s="27"/>
      <c r="AJ90" s="27"/>
      <c r="AK90" s="27"/>
      <c r="AL90" s="27"/>
      <c r="AM90" s="50"/>
      <c r="AN90" s="43"/>
      <c r="AO90" s="43"/>
      <c r="AP90" s="27"/>
      <c r="AQ90" s="27"/>
      <c r="AR90" s="27"/>
      <c r="AS90" s="27"/>
      <c r="AT90" s="27"/>
      <c r="AU90" s="27"/>
      <c r="AV90" s="27"/>
      <c r="AW90" s="27"/>
      <c r="AX90" s="27"/>
      <c r="AY90" s="27"/>
      <c r="AZ90" s="27"/>
      <c r="BA90" s="27"/>
      <c r="BB90" s="27"/>
      <c r="BC90" s="27"/>
      <c r="BD90" s="27"/>
      <c r="BE90" s="27"/>
      <c r="BF90" s="27"/>
      <c r="BG90" s="27"/>
      <c r="BH90" s="27"/>
      <c r="BI90" s="27"/>
      <c r="BJ90" s="27"/>
      <c r="BK90" s="27"/>
      <c r="BL90" s="13"/>
      <c r="BM90" s="13"/>
      <c r="BN90" s="43"/>
      <c r="BO90" s="13"/>
      <c r="BP90" s="13"/>
      <c r="BQ90" s="13"/>
      <c r="BR90" s="27"/>
      <c r="BS90" s="27"/>
      <c r="BT90" s="27"/>
      <c r="BU90" s="27"/>
      <c r="BV90" s="27"/>
      <c r="BW90" s="27"/>
      <c r="BX90" s="27"/>
      <c r="BY90" s="27"/>
      <c r="BZ90" s="27"/>
      <c r="CA90" s="27"/>
      <c r="CB90" s="27"/>
      <c r="CC90" s="27"/>
      <c r="CD90" s="27"/>
      <c r="CE90" s="27"/>
      <c r="CF90" s="27"/>
      <c r="CG90" s="27"/>
      <c r="CH90" s="27"/>
      <c r="CI90" s="27"/>
      <c r="CJ90" s="27"/>
      <c r="CK90" s="27"/>
      <c r="CL90" s="27"/>
    </row>
    <row r="91" spans="2:133" ht="15" customHeight="1" x14ac:dyDescent="0.2">
      <c r="J91" s="62" t="s">
        <v>106</v>
      </c>
      <c r="K91" s="63" t="e">
        <f>IF(OR(K92=TRUE,K93=TRUE,K97=TRUE,K98=TRUE),TRUE,FALSE)</f>
        <v>#REF!</v>
      </c>
      <c r="L91" s="58"/>
      <c r="M91" s="58"/>
      <c r="AB91" s="58"/>
      <c r="AC91" s="58"/>
      <c r="AD91" s="58"/>
      <c r="AE91" s="51"/>
      <c r="AF91" s="51"/>
      <c r="AG91" s="51"/>
      <c r="AH91" s="51"/>
      <c r="AI91" s="51"/>
      <c r="AJ91" s="51"/>
      <c r="AK91" s="52"/>
      <c r="AL91" s="51"/>
      <c r="AM91" s="28"/>
      <c r="AN91" s="43"/>
      <c r="AO91" s="43"/>
      <c r="AP91" s="27"/>
      <c r="AQ91" s="27"/>
      <c r="AR91" s="27"/>
      <c r="AS91" s="27"/>
      <c r="AT91" s="27"/>
      <c r="AU91" s="27"/>
      <c r="AV91" s="27"/>
      <c r="AW91" s="27"/>
      <c r="AX91" s="27"/>
      <c r="AY91" s="27"/>
      <c r="AZ91" s="27"/>
      <c r="BA91" s="27"/>
      <c r="BB91" s="27"/>
      <c r="BC91" s="27"/>
      <c r="BD91" s="27"/>
      <c r="BE91" s="27"/>
      <c r="BF91" s="27"/>
      <c r="BG91" s="27"/>
      <c r="BH91" s="27"/>
      <c r="BI91" s="27"/>
      <c r="BJ91" s="27"/>
      <c r="BK91" s="27"/>
      <c r="BL91" s="13"/>
      <c r="BM91" s="13"/>
      <c r="BN91" s="27"/>
      <c r="BO91" s="13"/>
      <c r="BP91" s="13"/>
      <c r="BQ91" s="13"/>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row>
    <row r="92" spans="2:133" ht="15" customHeight="1" x14ac:dyDescent="0.2">
      <c r="J92" s="64" t="s">
        <v>99</v>
      </c>
      <c r="K92" s="31" t="e">
        <f>IF(AND(#REF!=FALSE,#REF!=FALSE),TRUE,FALSE)</f>
        <v>#REF!</v>
      </c>
      <c r="L92" s="31"/>
      <c r="M92" s="31"/>
      <c r="AC92" s="58"/>
      <c r="AD92" s="58"/>
      <c r="AE92" s="27"/>
      <c r="AF92" s="27"/>
      <c r="AG92" s="27"/>
      <c r="AH92" s="27"/>
      <c r="AI92" s="27"/>
      <c r="AJ92" s="27"/>
      <c r="AK92" s="45"/>
      <c r="AL92" s="27"/>
      <c r="AM92" s="28"/>
      <c r="AN92" s="28"/>
      <c r="AO92" s="28"/>
      <c r="AP92" s="53"/>
      <c r="AQ92" s="43"/>
      <c r="AR92" s="28"/>
      <c r="AS92" s="28"/>
      <c r="AT92" s="28"/>
      <c r="AU92" s="28"/>
      <c r="AV92" s="28"/>
      <c r="AW92" s="28"/>
      <c r="AX92" s="28"/>
      <c r="AY92" s="28"/>
      <c r="AZ92" s="28"/>
      <c r="BA92" s="28"/>
      <c r="BB92" s="28"/>
      <c r="BC92" s="28"/>
      <c r="BD92" s="28"/>
      <c r="BE92" s="28"/>
      <c r="BF92" s="28"/>
      <c r="BG92" s="28"/>
      <c r="BH92" s="28"/>
      <c r="BI92" s="28"/>
      <c r="BJ92" s="28"/>
      <c r="BK92" s="28"/>
      <c r="BL92" s="13"/>
      <c r="BM92" s="13"/>
      <c r="BN92" s="27"/>
      <c r="BO92" s="13"/>
      <c r="BP92" s="13"/>
      <c r="BQ92" s="13"/>
      <c r="BR92" s="27"/>
      <c r="BS92" s="27"/>
      <c r="BT92" s="27"/>
      <c r="BU92" s="27"/>
      <c r="BV92" s="27"/>
      <c r="BW92" s="27"/>
      <c r="BX92" s="27"/>
      <c r="BY92" s="27"/>
      <c r="BZ92" s="27"/>
      <c r="CA92" s="27"/>
      <c r="CB92" s="27"/>
      <c r="CC92" s="27"/>
      <c r="CD92" s="27"/>
      <c r="CE92" s="27"/>
      <c r="CF92" s="27"/>
      <c r="CG92" s="27"/>
      <c r="CH92" s="27"/>
      <c r="CI92" s="27"/>
      <c r="CJ92" s="32"/>
      <c r="CK92" s="32"/>
      <c r="CL92" s="32"/>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row>
    <row r="93" spans="2:133" ht="15" customHeight="1" x14ac:dyDescent="0.2">
      <c r="J93" s="64" t="s">
        <v>100</v>
      </c>
      <c r="K93" s="31" t="e">
        <f>IF(AND(#REF!=FALSE,#REF!=FALSE,#REF!=FALSE),TRUE,FALSE)</f>
        <v>#REF!</v>
      </c>
      <c r="L93" s="31"/>
      <c r="M93" s="31"/>
      <c r="AC93" s="58"/>
      <c r="AD93" s="58"/>
      <c r="AE93" s="27"/>
      <c r="AF93" s="27"/>
      <c r="AG93" s="27"/>
      <c r="AH93" s="27"/>
      <c r="AI93" s="27"/>
      <c r="AJ93" s="27"/>
      <c r="AK93" s="52"/>
      <c r="AL93" s="27"/>
      <c r="AM93" s="28"/>
      <c r="AN93" s="28"/>
      <c r="AO93" s="28"/>
      <c r="AP93" s="53"/>
      <c r="AQ93" s="43"/>
      <c r="AR93" s="43"/>
      <c r="AS93" s="43"/>
      <c r="AT93" s="43"/>
      <c r="AU93" s="43"/>
      <c r="AV93" s="43"/>
      <c r="AW93" s="43"/>
      <c r="AX93" s="43"/>
      <c r="AY93" s="43"/>
      <c r="AZ93" s="43"/>
      <c r="BA93" s="43"/>
      <c r="BB93" s="43"/>
      <c r="BC93" s="43"/>
      <c r="BD93" s="43"/>
      <c r="BE93" s="43"/>
      <c r="BF93" s="43"/>
      <c r="BG93" s="43"/>
      <c r="BH93" s="43"/>
      <c r="BI93" s="43"/>
      <c r="BJ93" s="43"/>
      <c r="BK93" s="43"/>
      <c r="BL93" s="13"/>
      <c r="BM93" s="13"/>
      <c r="BN93" s="27"/>
      <c r="BO93" s="13"/>
      <c r="BP93" s="13"/>
      <c r="BQ93" s="13"/>
      <c r="BR93" s="27"/>
      <c r="BS93" s="27"/>
      <c r="BT93" s="27"/>
      <c r="BU93" s="27"/>
      <c r="BV93" s="27"/>
      <c r="BW93" s="27"/>
      <c r="BX93" s="27"/>
      <c r="BY93" s="27"/>
      <c r="BZ93" s="27"/>
      <c r="CA93" s="27"/>
      <c r="CB93" s="27"/>
      <c r="CC93" s="27"/>
      <c r="CD93" s="27"/>
      <c r="CE93" s="27"/>
      <c r="CF93" s="27"/>
      <c r="CG93" s="27"/>
      <c r="CH93" s="27"/>
      <c r="CI93" s="27"/>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row>
    <row r="94" spans="2:133" ht="15" customHeight="1" x14ac:dyDescent="0.2">
      <c r="J94" s="29" t="s">
        <v>101</v>
      </c>
      <c r="K94" s="31" t="e">
        <f>IF(AND(OR(#REF!=TRUE,#REF!=TRUE),#REF!=TRUE),TRUE,FALSE)</f>
        <v>#REF!</v>
      </c>
      <c r="L94" s="31"/>
      <c r="M94" s="31"/>
      <c r="AC94" s="58"/>
      <c r="AD94" s="58"/>
      <c r="AE94" s="27"/>
      <c r="AF94" s="27"/>
      <c r="AG94" s="27"/>
      <c r="AH94" s="27"/>
      <c r="AI94" s="27"/>
      <c r="AJ94" s="27"/>
      <c r="AK94" s="27"/>
      <c r="AL94" s="27"/>
      <c r="AM94" s="28"/>
      <c r="AN94" s="28"/>
      <c r="AO94" s="28"/>
      <c r="AP94" s="53"/>
      <c r="AQ94" s="45"/>
      <c r="AR94" s="43"/>
      <c r="AS94" s="43"/>
      <c r="AT94" s="43"/>
      <c r="AU94" s="43"/>
      <c r="AV94" s="43"/>
      <c r="AW94" s="43"/>
      <c r="AX94" s="43"/>
      <c r="AY94" s="43"/>
      <c r="AZ94" s="43"/>
      <c r="BA94" s="43"/>
      <c r="BB94" s="43"/>
      <c r="BC94" s="43"/>
      <c r="BD94" s="43"/>
      <c r="BE94" s="43"/>
      <c r="BF94" s="43"/>
      <c r="BG94" s="43"/>
      <c r="BH94" s="43"/>
      <c r="BI94" s="43"/>
      <c r="BJ94" s="43"/>
      <c r="BK94" s="43"/>
      <c r="BM94" s="13"/>
      <c r="BN94" s="27"/>
      <c r="BO94" s="13"/>
      <c r="BP94" s="13"/>
      <c r="BQ94" s="13"/>
      <c r="BR94" s="27"/>
      <c r="BS94" s="27"/>
      <c r="BT94" s="27"/>
      <c r="BU94" s="27"/>
      <c r="BV94" s="27"/>
      <c r="BW94" s="27"/>
      <c r="BX94" s="27"/>
      <c r="BY94" s="27"/>
      <c r="BZ94" s="27"/>
      <c r="CA94" s="27"/>
      <c r="CB94" s="27"/>
      <c r="CC94" s="27"/>
      <c r="CD94" s="27"/>
      <c r="CE94" s="27"/>
      <c r="CF94" s="27"/>
      <c r="CG94" s="27"/>
      <c r="CH94" s="27"/>
      <c r="CI94" s="27"/>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row>
    <row r="95" spans="2:133" ht="15" customHeight="1" x14ac:dyDescent="0.2">
      <c r="J95" s="62" t="s">
        <v>102</v>
      </c>
      <c r="K95" s="31" t="e">
        <f>IF(AND(OR(#REF!=TRUE,#REF!=TRUE),#REF!=TRUE),TRUE,FALSE)</f>
        <v>#REF!</v>
      </c>
      <c r="L95" s="65"/>
      <c r="M95" s="65"/>
      <c r="AC95" s="28"/>
      <c r="AD95" s="28"/>
      <c r="AE95" s="28"/>
      <c r="AF95" s="28"/>
      <c r="AG95" s="28"/>
      <c r="AH95" s="28"/>
      <c r="AI95" s="28"/>
      <c r="AJ95" s="28"/>
      <c r="AK95" s="28"/>
      <c r="AL95" s="28"/>
      <c r="AM95" s="28"/>
      <c r="AN95" s="28"/>
      <c r="AO95" s="28"/>
      <c r="AP95" s="53"/>
      <c r="AQ95" s="43"/>
      <c r="AR95" s="43"/>
      <c r="AS95" s="43"/>
      <c r="AT95" s="43"/>
      <c r="AU95" s="43"/>
      <c r="AV95" s="43"/>
      <c r="AW95" s="43"/>
      <c r="AX95" s="43"/>
      <c r="AY95" s="43"/>
      <c r="AZ95" s="43"/>
      <c r="BA95" s="43"/>
      <c r="BB95" s="43"/>
      <c r="BC95" s="43"/>
      <c r="BD95" s="43"/>
      <c r="BE95" s="43"/>
      <c r="BF95" s="43"/>
      <c r="BG95" s="43"/>
      <c r="BH95" s="43"/>
      <c r="BI95" s="43"/>
      <c r="BJ95" s="43"/>
      <c r="BK95" s="43"/>
      <c r="BN95" s="27"/>
      <c r="BO95" s="13"/>
      <c r="BP95" s="13"/>
      <c r="BQ95" s="13"/>
      <c r="BR95" s="27"/>
      <c r="BS95" s="27"/>
      <c r="BT95" s="27"/>
      <c r="BU95" s="27"/>
      <c r="BV95" s="27"/>
      <c r="BW95" s="27"/>
      <c r="BX95" s="27"/>
      <c r="BY95" s="27"/>
      <c r="BZ95" s="27"/>
      <c r="CA95" s="27"/>
      <c r="CB95" s="32"/>
      <c r="CC95" s="32"/>
      <c r="CD95" s="32"/>
      <c r="CE95" s="27"/>
      <c r="CF95" s="27"/>
      <c r="CG95" s="27"/>
      <c r="CH95" s="27"/>
      <c r="CI95" s="27"/>
      <c r="CJ95" s="27"/>
      <c r="CK95" s="27"/>
      <c r="CL95" s="27"/>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row>
    <row r="96" spans="2:133" ht="15" customHeight="1" x14ac:dyDescent="0.2">
      <c r="J96" s="62" t="s">
        <v>103</v>
      </c>
      <c r="K96" s="65" t="e">
        <f>IF(AND(OR(#REF!=TRUE,#REF!=TRUE),#REF!=TRUE),TRUE,FALSE)</f>
        <v>#REF!</v>
      </c>
      <c r="L96" s="65"/>
      <c r="M96" s="65"/>
      <c r="AC96" s="58"/>
      <c r="AD96" s="58"/>
      <c r="AE96" s="27"/>
      <c r="AF96" s="27"/>
      <c r="AG96" s="27"/>
      <c r="AH96" s="27"/>
      <c r="AI96" s="27"/>
      <c r="AJ96" s="27"/>
      <c r="AK96" s="27"/>
      <c r="AL96" s="27"/>
      <c r="AM96" s="28"/>
      <c r="AN96" s="28"/>
      <c r="AO96" s="28"/>
      <c r="AP96" s="53"/>
      <c r="AQ96" s="43"/>
      <c r="AR96" s="43"/>
      <c r="AS96" s="43"/>
      <c r="AT96" s="43"/>
      <c r="AU96" s="43"/>
      <c r="AV96" s="43"/>
      <c r="AW96" s="43"/>
      <c r="AX96" s="43"/>
      <c r="AY96" s="43"/>
      <c r="AZ96" s="43"/>
      <c r="BA96" s="43"/>
      <c r="BB96" s="43"/>
      <c r="BC96" s="43"/>
      <c r="BD96" s="43"/>
      <c r="BE96" s="43"/>
      <c r="BF96" s="43"/>
      <c r="BG96" s="43"/>
      <c r="BH96" s="43"/>
      <c r="BI96" s="43"/>
      <c r="BJ96" s="43"/>
      <c r="BK96" s="43"/>
      <c r="BN96" s="27"/>
      <c r="CB96" s="32"/>
      <c r="CC96" s="32"/>
      <c r="CD96" s="32"/>
      <c r="CE96" s="27"/>
      <c r="CF96" s="27"/>
      <c r="CG96" s="27"/>
      <c r="CH96" s="27"/>
      <c r="CI96" s="27"/>
      <c r="CJ96" s="27"/>
      <c r="CK96" s="27"/>
      <c r="CL96" s="27"/>
      <c r="CM96" s="27"/>
      <c r="CN96" s="27"/>
      <c r="CO96" s="27"/>
      <c r="CP96" s="28"/>
      <c r="CQ96" s="28"/>
      <c r="CR96" s="28"/>
      <c r="CS96" s="28"/>
      <c r="CT96" s="28"/>
      <c r="CU96" s="27"/>
      <c r="CV96" s="27"/>
      <c r="CW96" s="27"/>
      <c r="CX96" s="27"/>
      <c r="CY96" s="27"/>
      <c r="CZ96" s="27"/>
      <c r="DA96" s="27"/>
      <c r="DB96" s="27"/>
      <c r="DC96" s="27"/>
      <c r="DD96" s="27"/>
      <c r="DE96" s="27"/>
      <c r="DF96" s="27"/>
      <c r="DG96" s="27"/>
      <c r="DH96" s="27"/>
      <c r="DI96" s="27"/>
      <c r="DJ96" s="27"/>
      <c r="DK96" s="27"/>
    </row>
    <row r="97" spans="10:115" ht="15" customHeight="1" x14ac:dyDescent="0.2">
      <c r="J97" s="62" t="s">
        <v>104</v>
      </c>
      <c r="K97" s="65" t="e">
        <f>IF(AND(OR(#REF!=TRUE,#REF!=TRUE),#REF!=TRUE,#REF!=""),TRUE,FALSE)</f>
        <v>#REF!</v>
      </c>
      <c r="L97" s="65"/>
      <c r="M97" s="65"/>
      <c r="AC97" s="47"/>
      <c r="AD97" s="47"/>
      <c r="AE97" s="47"/>
      <c r="AF97" s="47"/>
      <c r="AG97" s="47"/>
      <c r="AH97" s="47"/>
      <c r="AI97" s="47"/>
      <c r="AJ97" s="47"/>
      <c r="AK97" s="47"/>
      <c r="AL97" s="47"/>
      <c r="AM97" s="28"/>
      <c r="AN97" s="28"/>
      <c r="AO97" s="28"/>
      <c r="AP97" s="27"/>
      <c r="AQ97" s="27"/>
      <c r="AR97" s="27"/>
      <c r="AS97" s="27"/>
      <c r="AT97" s="27"/>
      <c r="AU97" s="27"/>
      <c r="AV97" s="27"/>
      <c r="AW97" s="27"/>
      <c r="AX97" s="27"/>
      <c r="AY97" s="27"/>
      <c r="AZ97" s="27"/>
      <c r="BA97" s="27"/>
      <c r="BB97" s="27"/>
      <c r="BC97" s="27"/>
      <c r="BD97" s="27"/>
      <c r="BE97" s="27"/>
      <c r="BF97" s="27"/>
      <c r="BG97" s="27"/>
      <c r="BH97" s="27"/>
      <c r="BI97" s="27"/>
      <c r="BJ97" s="27"/>
      <c r="BK97" s="27"/>
      <c r="CB97" s="32"/>
      <c r="CC97" s="32"/>
      <c r="CD97" s="32"/>
      <c r="CE97" s="27"/>
      <c r="CF97" s="27"/>
      <c r="CG97" s="27"/>
      <c r="CH97" s="27"/>
      <c r="CI97" s="27"/>
      <c r="CJ97" s="32"/>
      <c r="CK97" s="32"/>
      <c r="CL97" s="32"/>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row>
    <row r="98" spans="10:115" ht="15" customHeight="1" x14ac:dyDescent="0.2">
      <c r="J98" s="62" t="s">
        <v>105</v>
      </c>
      <c r="K98" s="65" t="e">
        <f>IF(AND(OR(#REF!=TRUE,#REF!=TRUE),#REF!=TRUE,#REF!=""),TRUE,FALSE)</f>
        <v>#REF!</v>
      </c>
      <c r="L98" s="65"/>
      <c r="M98" s="65"/>
      <c r="AC98" s="58"/>
      <c r="AD98" s="58"/>
      <c r="AE98" s="27"/>
      <c r="AF98" s="27"/>
      <c r="AG98" s="27"/>
      <c r="AH98" s="27"/>
      <c r="AI98" s="27"/>
      <c r="AJ98" s="27"/>
      <c r="AK98" s="27"/>
      <c r="AL98" s="27"/>
      <c r="AP98" s="27"/>
      <c r="AQ98" s="27"/>
      <c r="AR98" s="27"/>
      <c r="AS98" s="27"/>
      <c r="AT98" s="27"/>
      <c r="AU98" s="27"/>
      <c r="AV98" s="27"/>
      <c r="AW98" s="27"/>
      <c r="AX98" s="27"/>
      <c r="AY98" s="27"/>
      <c r="AZ98" s="27"/>
      <c r="BA98" s="27"/>
      <c r="BB98" s="27"/>
      <c r="BC98" s="27"/>
      <c r="BD98" s="27"/>
      <c r="BE98" s="27"/>
      <c r="BF98" s="27"/>
      <c r="BG98" s="27"/>
      <c r="BH98" s="27"/>
      <c r="BI98" s="27"/>
      <c r="BJ98" s="27"/>
      <c r="BK98" s="27"/>
      <c r="CB98" s="32"/>
      <c r="CC98" s="32"/>
      <c r="CD98" s="32"/>
      <c r="CE98" s="27"/>
      <c r="CF98" s="27"/>
      <c r="CG98" s="27"/>
      <c r="CH98" s="27"/>
      <c r="CI98" s="27"/>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row>
    <row r="99" spans="10:115" ht="15" customHeight="1" x14ac:dyDescent="0.2">
      <c r="J99" s="58"/>
      <c r="K99" s="66"/>
      <c r="L99" s="66"/>
      <c r="M99" s="66"/>
      <c r="AP99" s="27"/>
      <c r="AQ99" s="27"/>
      <c r="AR99" s="27"/>
      <c r="AS99" s="27"/>
      <c r="AT99" s="27"/>
      <c r="AU99" s="27"/>
      <c r="AV99" s="27"/>
      <c r="AW99" s="27"/>
      <c r="AX99" s="27"/>
      <c r="AY99" s="27"/>
      <c r="AZ99" s="27"/>
      <c r="BA99" s="27"/>
      <c r="BB99" s="27"/>
      <c r="BC99" s="27"/>
      <c r="BD99" s="27"/>
      <c r="BE99" s="27"/>
      <c r="BF99" s="27"/>
      <c r="BG99" s="27"/>
      <c r="BH99" s="27"/>
      <c r="BI99" s="27"/>
      <c r="BJ99" s="27"/>
      <c r="BK99" s="27"/>
      <c r="CB99" s="27"/>
      <c r="CC99" s="27"/>
      <c r="CD99" s="27"/>
      <c r="CE99" s="27"/>
      <c r="CF99" s="27"/>
      <c r="CG99" s="27"/>
      <c r="CH99" s="27"/>
      <c r="CI99" s="27"/>
      <c r="CJ99" s="27"/>
      <c r="CK99" s="27"/>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row>
    <row r="100" spans="10:115" ht="15" customHeight="1" x14ac:dyDescent="0.2">
      <c r="J100" s="58"/>
      <c r="K100" s="38"/>
      <c r="L100" s="38"/>
      <c r="M100" s="38"/>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CB100" s="27"/>
      <c r="CC100" s="27"/>
      <c r="CD100" s="27"/>
      <c r="CE100" s="27"/>
      <c r="CF100" s="27"/>
      <c r="CG100" s="27"/>
      <c r="CH100" s="27"/>
      <c r="CI100" s="27"/>
      <c r="CJ100" s="27"/>
      <c r="CK100" s="27"/>
      <c r="CL100" s="32"/>
      <c r="CM100" s="32"/>
      <c r="CN100" s="32"/>
      <c r="CO100" s="32"/>
      <c r="CP100" s="32"/>
      <c r="CQ100" s="32"/>
      <c r="CR100" s="32"/>
      <c r="CS100" s="32"/>
      <c r="CT100" s="27"/>
      <c r="CU100" s="27"/>
      <c r="CV100" s="32"/>
      <c r="CW100" s="32"/>
      <c r="CX100" s="32"/>
      <c r="CY100" s="32"/>
      <c r="CZ100" s="32"/>
      <c r="DA100" s="32"/>
      <c r="DB100" s="32"/>
      <c r="DC100" s="32"/>
      <c r="DD100" s="27"/>
      <c r="DE100" s="27"/>
      <c r="DF100" s="27"/>
      <c r="DG100" s="27"/>
      <c r="DH100" s="27"/>
      <c r="DI100" s="27"/>
      <c r="DJ100" s="27"/>
      <c r="DK100" s="27"/>
    </row>
    <row r="101" spans="10:115" ht="15" customHeight="1" x14ac:dyDescent="0.2">
      <c r="J101" s="56"/>
      <c r="K101" s="38"/>
      <c r="L101" s="38"/>
      <c r="M101" s="38"/>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CB101" s="27"/>
      <c r="CC101" s="27"/>
      <c r="CD101" s="27"/>
      <c r="CE101" s="27"/>
      <c r="CF101" s="27"/>
      <c r="CG101" s="27"/>
      <c r="CH101" s="27"/>
      <c r="CI101" s="27"/>
      <c r="CJ101" s="32"/>
      <c r="CK101" s="32"/>
      <c r="CL101" s="32"/>
      <c r="CM101" s="32"/>
      <c r="CN101" s="32"/>
      <c r="CO101" s="32"/>
      <c r="CP101" s="32"/>
      <c r="CQ101" s="32"/>
      <c r="CR101" s="32"/>
      <c r="CS101" s="32"/>
      <c r="CT101" s="27"/>
      <c r="CU101" s="27"/>
      <c r="CV101" s="32"/>
      <c r="CW101" s="32"/>
      <c r="CX101" s="32"/>
      <c r="CY101" s="32"/>
      <c r="CZ101" s="32"/>
      <c r="DA101" s="32"/>
      <c r="DB101" s="32"/>
      <c r="DC101" s="32"/>
      <c r="DD101" s="27"/>
      <c r="DE101" s="27"/>
      <c r="DF101" s="27"/>
      <c r="DG101" s="27"/>
      <c r="DH101" s="27"/>
      <c r="DI101" s="27"/>
      <c r="DJ101" s="27"/>
      <c r="DK101" s="27"/>
    </row>
    <row r="102" spans="10:115" ht="15" customHeight="1" x14ac:dyDescent="0.2">
      <c r="J102" s="58"/>
      <c r="K102" s="38"/>
      <c r="L102" s="38"/>
      <c r="M102" s="38"/>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CB102" s="27"/>
      <c r="CC102" s="27"/>
      <c r="CD102" s="27"/>
      <c r="CE102" s="27"/>
      <c r="CF102" s="27"/>
      <c r="CG102" s="27"/>
      <c r="CH102" s="27"/>
      <c r="CI102" s="27"/>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row>
    <row r="103" spans="10:115" ht="15" customHeight="1" x14ac:dyDescent="0.2">
      <c r="J103" s="56" t="s">
        <v>112</v>
      </c>
      <c r="K103" s="38"/>
      <c r="L103" s="38"/>
      <c r="M103" s="38"/>
      <c r="CB103" s="27"/>
      <c r="CC103" s="27"/>
      <c r="CD103" s="27"/>
      <c r="CE103" s="27"/>
      <c r="CF103" s="27"/>
      <c r="CG103" s="27"/>
      <c r="CH103" s="27"/>
      <c r="CI103" s="27"/>
      <c r="CJ103" s="47"/>
      <c r="CK103" s="47"/>
      <c r="CL103" s="47"/>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row>
    <row r="104" spans="10:115" ht="15" customHeight="1" x14ac:dyDescent="0.2">
      <c r="J104" s="63" t="b">
        <f>IF($Q$25&lt;K104,TRUE,FALSE)</f>
        <v>1</v>
      </c>
      <c r="K104" s="63">
        <v>49</v>
      </c>
      <c r="L104" s="38" t="s">
        <v>107</v>
      </c>
      <c r="M104" s="38"/>
      <c r="CB104" s="27"/>
      <c r="CC104" s="27"/>
      <c r="CD104" s="27"/>
      <c r="CE104" s="27"/>
      <c r="CF104" s="27"/>
      <c r="CG104" s="27"/>
      <c r="CH104" s="27"/>
      <c r="CI104" s="27"/>
      <c r="CJ104" s="27"/>
      <c r="CK104" s="27"/>
      <c r="CL104" s="2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row>
    <row r="105" spans="10:115" ht="15" customHeight="1" x14ac:dyDescent="0.2">
      <c r="J105" s="63" t="b">
        <f>IF(AND($Q$25&gt;K104,$Q$25&lt;K105),TRUE,FALSE)</f>
        <v>0</v>
      </c>
      <c r="K105" s="63">
        <v>99</v>
      </c>
      <c r="L105" s="38" t="s">
        <v>108</v>
      </c>
      <c r="M105" s="38"/>
      <c r="CB105" s="39"/>
      <c r="CC105" s="39"/>
      <c r="CD105" s="39"/>
      <c r="CE105" s="39"/>
      <c r="CF105" s="39"/>
      <c r="CG105" s="39"/>
      <c r="CH105" s="39"/>
      <c r="CI105" s="39"/>
      <c r="CJ105" s="39"/>
      <c r="CK105" s="39"/>
      <c r="CL105" s="39"/>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row>
    <row r="106" spans="10:115" ht="15" customHeight="1" x14ac:dyDescent="0.2">
      <c r="J106" s="63" t="b">
        <f>IF(AND($Q$25&gt;K105,$Q$25&lt;K106),TRUE,FALSE)</f>
        <v>0</v>
      </c>
      <c r="K106" s="63">
        <v>499</v>
      </c>
      <c r="L106" s="38" t="s">
        <v>109</v>
      </c>
      <c r="M106" s="38"/>
      <c r="CB106" s="27"/>
      <c r="CC106" s="27"/>
      <c r="CD106" s="27"/>
      <c r="CE106" s="27"/>
      <c r="CF106" s="27"/>
      <c r="CG106" s="27"/>
      <c r="CH106" s="27"/>
      <c r="CI106" s="27"/>
      <c r="CJ106" s="27"/>
      <c r="CK106" s="27"/>
      <c r="CL106" s="27"/>
      <c r="CM106" s="39"/>
      <c r="CN106" s="39"/>
      <c r="CO106" s="39"/>
      <c r="CP106" s="39"/>
      <c r="CQ106" s="39"/>
      <c r="CR106" s="39"/>
      <c r="CS106" s="39"/>
      <c r="CT106" s="39"/>
      <c r="CU106" s="39"/>
      <c r="CV106" s="39"/>
      <c r="CW106" s="39"/>
      <c r="CX106" s="39"/>
      <c r="CY106" s="39"/>
      <c r="CZ106" s="39"/>
      <c r="DA106" s="39"/>
      <c r="DB106" s="39"/>
      <c r="DC106" s="39"/>
      <c r="DD106" s="39"/>
      <c r="DE106" s="39"/>
      <c r="DF106" s="39"/>
      <c r="DG106" s="39"/>
      <c r="DH106" s="39"/>
      <c r="DI106" s="39"/>
      <c r="DJ106" s="39"/>
      <c r="DK106" s="39"/>
    </row>
    <row r="107" spans="10:115" ht="15" customHeight="1" x14ac:dyDescent="0.2">
      <c r="J107" s="63" t="b">
        <f>IF(AND($Q$25&gt;K106,$Q$25&lt;K107),TRUE,FALSE)</f>
        <v>0</v>
      </c>
      <c r="K107" s="63">
        <v>999</v>
      </c>
      <c r="L107" s="38" t="s">
        <v>110</v>
      </c>
      <c r="M107" s="38"/>
      <c r="CB107" s="39"/>
      <c r="CC107" s="39"/>
      <c r="CD107" s="39"/>
      <c r="CE107" s="39"/>
      <c r="CF107" s="39"/>
      <c r="CG107" s="39"/>
      <c r="CH107" s="39"/>
      <c r="CI107" s="39"/>
      <c r="CJ107" s="39"/>
      <c r="CK107" s="39"/>
      <c r="CL107" s="39"/>
      <c r="CM107" s="27"/>
      <c r="CN107" s="27"/>
      <c r="CO107" s="27"/>
      <c r="CP107" s="27"/>
      <c r="CQ107" s="27"/>
      <c r="CR107" s="27"/>
      <c r="CS107" s="27"/>
      <c r="CT107" s="27"/>
      <c r="CU107" s="27"/>
      <c r="CV107" s="27"/>
      <c r="CW107" s="27"/>
      <c r="CX107" s="27"/>
      <c r="CY107" s="27"/>
      <c r="CZ107" s="27"/>
      <c r="DA107" s="27"/>
      <c r="DB107" s="27"/>
      <c r="DC107" s="27"/>
      <c r="DD107" s="28"/>
      <c r="DE107" s="28"/>
      <c r="DF107" s="28"/>
      <c r="DG107" s="28"/>
      <c r="DH107" s="28"/>
      <c r="DI107" s="28"/>
      <c r="DJ107" s="28"/>
      <c r="DK107" s="28"/>
    </row>
    <row r="108" spans="10:115" ht="15" customHeight="1" x14ac:dyDescent="0.2">
      <c r="J108" s="63" t="b">
        <f>IF($Q$25&gt;K107,TRUE,FALSE)</f>
        <v>0</v>
      </c>
      <c r="K108" s="38">
        <v>1000</v>
      </c>
      <c r="L108" s="38" t="s">
        <v>119</v>
      </c>
      <c r="M108" s="38"/>
      <c r="CB108" s="39"/>
      <c r="CC108" s="39"/>
      <c r="CD108" s="39"/>
      <c r="CE108" s="39"/>
      <c r="CF108" s="39"/>
      <c r="CG108" s="39"/>
      <c r="CH108" s="39"/>
      <c r="CI108" s="39"/>
      <c r="CJ108" s="39"/>
      <c r="CK108" s="39"/>
      <c r="CL108" s="39"/>
      <c r="CM108" s="39"/>
      <c r="CN108" s="39"/>
      <c r="CO108" s="39"/>
      <c r="CP108" s="39"/>
      <c r="CQ108" s="39"/>
      <c r="CR108" s="39"/>
      <c r="CS108" s="39"/>
      <c r="CT108" s="39"/>
      <c r="CU108" s="39"/>
      <c r="CV108" s="39"/>
      <c r="CW108" s="39"/>
      <c r="CX108" s="39"/>
      <c r="CY108" s="39"/>
      <c r="CZ108" s="39"/>
      <c r="DA108" s="39"/>
      <c r="DB108" s="39"/>
      <c r="DC108" s="39"/>
      <c r="DD108" s="39"/>
      <c r="DE108" s="39"/>
      <c r="DF108" s="39"/>
      <c r="DG108" s="39"/>
      <c r="DH108" s="39"/>
      <c r="DI108" s="39"/>
      <c r="DJ108" s="39"/>
      <c r="DK108" s="39"/>
    </row>
    <row r="109" spans="10:115" ht="15" customHeight="1" x14ac:dyDescent="0.2">
      <c r="J109" s="58" t="s">
        <v>113</v>
      </c>
      <c r="K109" s="38"/>
      <c r="L109" s="38"/>
      <c r="M109" s="38"/>
      <c r="CB109" s="39"/>
      <c r="CC109" s="39"/>
      <c r="CD109" s="39"/>
      <c r="CE109" s="39"/>
      <c r="CF109" s="39"/>
      <c r="CG109" s="39"/>
      <c r="CH109" s="39"/>
      <c r="CI109" s="39"/>
      <c r="CJ109" s="48"/>
      <c r="CK109" s="48"/>
      <c r="CL109" s="48"/>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row>
    <row r="110" spans="10:115" ht="15" customHeight="1" x14ac:dyDescent="0.2">
      <c r="J110" s="63" t="b">
        <f>IF($Q$25&lt;K110,TRUE,FALSE)</f>
        <v>1</v>
      </c>
      <c r="K110" s="63">
        <v>9</v>
      </c>
      <c r="L110" s="38" t="s">
        <v>107</v>
      </c>
      <c r="M110" s="38"/>
      <c r="CB110" s="39"/>
      <c r="CC110" s="39"/>
      <c r="CD110" s="39"/>
      <c r="CE110" s="39"/>
      <c r="CF110" s="39"/>
      <c r="CG110" s="39"/>
      <c r="CH110" s="39"/>
      <c r="CI110" s="39"/>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row>
    <row r="111" spans="10:115" ht="15" customHeight="1" x14ac:dyDescent="0.2">
      <c r="J111" s="63" t="b">
        <f>IF(AND($Q$25&gt;K110,$Q$25&lt;K111),TRUE,FALSE)</f>
        <v>0</v>
      </c>
      <c r="K111" s="63">
        <v>49</v>
      </c>
      <c r="L111" s="38" t="s">
        <v>108</v>
      </c>
      <c r="M111" s="38"/>
      <c r="CB111" s="32"/>
      <c r="CC111" s="32"/>
      <c r="CD111" s="32"/>
      <c r="CE111" s="27"/>
      <c r="CF111" s="27"/>
      <c r="CG111" s="27"/>
      <c r="CH111" s="27"/>
      <c r="CI111" s="27"/>
      <c r="CJ111" s="27"/>
      <c r="CK111" s="27"/>
      <c r="CL111" s="27"/>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row>
    <row r="112" spans="10:115" ht="15" customHeight="1" x14ac:dyDescent="0.2">
      <c r="J112" s="63" t="b">
        <f>IF(($Q$25&gt;K111),TRUE,FALSE)</f>
        <v>0</v>
      </c>
      <c r="K112" s="63">
        <v>50</v>
      </c>
      <c r="L112" s="38" t="s">
        <v>111</v>
      </c>
      <c r="M112" s="66"/>
      <c r="CB112" s="32"/>
      <c r="CC112" s="32"/>
      <c r="CD112" s="32"/>
      <c r="CE112" s="27"/>
      <c r="CF112" s="27"/>
      <c r="CG112" s="27"/>
      <c r="CH112" s="27"/>
      <c r="CI112" s="27"/>
      <c r="CJ112" s="27"/>
      <c r="CK112" s="27"/>
      <c r="CL112" s="27"/>
      <c r="CM112" s="27"/>
      <c r="CN112" s="27"/>
      <c r="CO112" s="27"/>
      <c r="CP112" s="28"/>
      <c r="CQ112" s="28"/>
      <c r="CR112" s="28"/>
      <c r="CS112" s="28"/>
      <c r="CT112" s="28"/>
      <c r="CU112" s="27"/>
      <c r="CV112" s="27"/>
      <c r="CW112" s="27"/>
      <c r="CX112" s="27"/>
      <c r="CY112" s="27"/>
      <c r="CZ112" s="27"/>
      <c r="DA112" s="27"/>
      <c r="DB112" s="27"/>
      <c r="DC112" s="27"/>
      <c r="DD112" s="27"/>
      <c r="DE112" s="27"/>
      <c r="DF112" s="27"/>
      <c r="DG112" s="27"/>
      <c r="DH112" s="27"/>
      <c r="DI112" s="27"/>
      <c r="DJ112" s="27"/>
      <c r="DK112" s="27"/>
    </row>
    <row r="113" spans="64:115" ht="15" customHeight="1" x14ac:dyDescent="0.2">
      <c r="CB113" s="32"/>
      <c r="CC113" s="32"/>
      <c r="CD113" s="32"/>
      <c r="CE113" s="27"/>
      <c r="CF113" s="27"/>
      <c r="CG113" s="27"/>
      <c r="CH113" s="27"/>
      <c r="CI113" s="27"/>
      <c r="CJ113" s="32"/>
      <c r="CK113" s="32"/>
      <c r="CL113" s="32"/>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row>
    <row r="114" spans="64:115" ht="15" customHeight="1" x14ac:dyDescent="0.2">
      <c r="CB114" s="32"/>
      <c r="CC114" s="32"/>
      <c r="CD114" s="32"/>
      <c r="CE114" s="27"/>
      <c r="CF114" s="27"/>
      <c r="CG114" s="27"/>
      <c r="CH114" s="27"/>
      <c r="CI114" s="27"/>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row>
    <row r="115" spans="64:115" ht="15" customHeight="1" x14ac:dyDescent="0.2">
      <c r="BL115" s="2"/>
      <c r="CB115" s="27"/>
      <c r="CC115" s="27"/>
      <c r="CD115" s="27"/>
      <c r="CE115" s="27"/>
      <c r="CF115" s="27"/>
      <c r="CG115" s="27"/>
      <c r="CH115" s="27"/>
      <c r="CI115" s="27"/>
      <c r="CJ115" s="27"/>
      <c r="CK115" s="27"/>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row>
    <row r="116" spans="64:115" ht="15" customHeight="1" x14ac:dyDescent="0.2">
      <c r="BL116" s="2"/>
      <c r="CB116" s="27"/>
      <c r="CC116" s="27"/>
      <c r="CD116" s="27"/>
      <c r="CE116" s="27"/>
      <c r="CF116" s="27"/>
      <c r="CG116" s="27"/>
      <c r="CH116" s="27"/>
      <c r="CI116" s="27"/>
      <c r="CJ116" s="27"/>
      <c r="CK116" s="27"/>
      <c r="CL116" s="32"/>
      <c r="CM116" s="32"/>
      <c r="CN116" s="32"/>
      <c r="CO116" s="32"/>
      <c r="CP116" s="32"/>
      <c r="CQ116" s="32"/>
      <c r="CR116" s="32"/>
      <c r="CS116" s="32"/>
      <c r="CT116" s="27"/>
      <c r="CU116" s="27"/>
      <c r="CV116" s="32"/>
      <c r="CW116" s="32"/>
      <c r="CX116" s="32"/>
      <c r="CY116" s="32"/>
      <c r="CZ116" s="32"/>
      <c r="DA116" s="32"/>
      <c r="DB116" s="32"/>
      <c r="DC116" s="32"/>
      <c r="DD116" s="27"/>
      <c r="DE116" s="27"/>
      <c r="DF116" s="27"/>
      <c r="DG116" s="27"/>
      <c r="DH116" s="27"/>
      <c r="DI116" s="27"/>
      <c r="DJ116" s="27"/>
      <c r="DK116" s="27"/>
    </row>
    <row r="117" spans="64:115" ht="15" customHeight="1" x14ac:dyDescent="0.2">
      <c r="BL117" s="2"/>
      <c r="CB117" s="27"/>
      <c r="CC117" s="27"/>
      <c r="CD117" s="27"/>
      <c r="CE117" s="27"/>
      <c r="CF117" s="27"/>
      <c r="CG117" s="27"/>
      <c r="CH117" s="27"/>
      <c r="CI117" s="27"/>
      <c r="CJ117" s="32"/>
      <c r="CK117" s="32"/>
      <c r="CL117" s="32"/>
      <c r="CM117" s="32"/>
      <c r="CN117" s="32"/>
      <c r="CO117" s="32"/>
      <c r="CP117" s="32"/>
      <c r="CQ117" s="32"/>
      <c r="CR117" s="32"/>
      <c r="CS117" s="32"/>
      <c r="CT117" s="27"/>
      <c r="CU117" s="27"/>
      <c r="CV117" s="32"/>
      <c r="CW117" s="32"/>
      <c r="CX117" s="32"/>
      <c r="CY117" s="32"/>
      <c r="CZ117" s="32"/>
      <c r="DA117" s="32"/>
      <c r="DB117" s="32"/>
      <c r="DC117" s="32"/>
      <c r="DD117" s="27"/>
      <c r="DE117" s="27"/>
      <c r="DF117" s="27"/>
      <c r="DG117" s="27"/>
      <c r="DH117" s="27"/>
      <c r="DI117" s="27"/>
      <c r="DJ117" s="27"/>
      <c r="DK117" s="27"/>
    </row>
    <row r="118" spans="64:115" ht="15" customHeight="1" x14ac:dyDescent="0.2">
      <c r="BL118" s="2"/>
      <c r="CB118" s="27"/>
      <c r="CC118" s="27"/>
      <c r="CD118" s="27"/>
      <c r="CE118" s="27"/>
      <c r="CF118" s="27"/>
      <c r="CG118" s="27"/>
      <c r="CH118" s="27"/>
      <c r="CI118" s="27"/>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row>
    <row r="119" spans="64:115" ht="15" customHeight="1" x14ac:dyDescent="0.2">
      <c r="BL119" s="2"/>
      <c r="CB119" s="27"/>
      <c r="CC119" s="27"/>
      <c r="CD119" s="27"/>
      <c r="CE119" s="27"/>
      <c r="CF119" s="27"/>
      <c r="CG119" s="27"/>
      <c r="CH119" s="27"/>
      <c r="CI119" s="27"/>
      <c r="CJ119" s="47"/>
      <c r="CK119" s="47"/>
      <c r="CL119" s="47"/>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row>
    <row r="120" spans="64:115" ht="15" customHeight="1" x14ac:dyDescent="0.2">
      <c r="BL120" s="2"/>
      <c r="CB120" s="27"/>
      <c r="CC120" s="27"/>
      <c r="CD120" s="27"/>
      <c r="CE120" s="27"/>
      <c r="CF120" s="27"/>
      <c r="CG120" s="27"/>
      <c r="CH120" s="27"/>
      <c r="CI120" s="27"/>
      <c r="CJ120" s="27"/>
      <c r="CK120" s="27"/>
      <c r="CL120" s="2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row>
    <row r="121" spans="64:115" ht="15" customHeight="1" x14ac:dyDescent="0.2">
      <c r="BL121" s="2"/>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row>
    <row r="122" spans="64:115" ht="15" customHeight="1" x14ac:dyDescent="0.2">
      <c r="BL122" s="2"/>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row>
    <row r="123" spans="64:115" ht="15" customHeight="1" x14ac:dyDescent="0.2">
      <c r="BL123" s="2"/>
      <c r="CB123" s="32"/>
      <c r="CC123" s="32"/>
      <c r="CD123" s="32"/>
      <c r="CE123" s="32"/>
      <c r="CF123" s="32"/>
      <c r="CG123" s="32"/>
      <c r="CH123" s="32"/>
      <c r="CI123" s="32"/>
      <c r="CJ123" s="32"/>
      <c r="CK123" s="32"/>
      <c r="CL123" s="32"/>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row>
    <row r="124" spans="64:115" ht="15" customHeight="1" x14ac:dyDescent="0.2">
      <c r="BL124" s="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6"/>
      <c r="DC124" s="36"/>
      <c r="DD124" s="36"/>
      <c r="DE124" s="36"/>
      <c r="DF124" s="36"/>
      <c r="DG124" s="36"/>
      <c r="DH124" s="36"/>
      <c r="DI124" s="36"/>
      <c r="DJ124" s="36"/>
      <c r="DK124" s="36"/>
    </row>
    <row r="125" spans="64:115" ht="15" customHeight="1" x14ac:dyDescent="0.2">
      <c r="BL125" s="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6"/>
      <c r="DC125" s="36"/>
      <c r="DD125" s="36"/>
      <c r="DE125" s="36"/>
      <c r="DF125" s="36"/>
      <c r="DG125" s="36"/>
      <c r="DH125" s="36"/>
      <c r="DI125" s="36"/>
      <c r="DJ125" s="36"/>
      <c r="DK125" s="36"/>
    </row>
    <row r="126" spans="64:115" ht="15" customHeight="1" x14ac:dyDescent="0.2">
      <c r="BL126" s="2"/>
      <c r="CB126" s="28"/>
      <c r="CC126" s="28"/>
      <c r="CD126" s="28"/>
      <c r="CE126" s="28"/>
      <c r="CF126" s="28"/>
      <c r="CG126" s="28"/>
      <c r="CH126" s="28"/>
      <c r="CI126" s="28"/>
      <c r="CJ126" s="28"/>
      <c r="CK126" s="28"/>
      <c r="CL126" s="28"/>
      <c r="CM126" s="32"/>
      <c r="CN126" s="32"/>
      <c r="CO126" s="32"/>
      <c r="CP126" s="32"/>
      <c r="CQ126" s="32"/>
      <c r="CR126" s="32"/>
      <c r="CS126" s="32"/>
      <c r="CT126" s="32"/>
      <c r="CU126" s="32"/>
      <c r="CV126" s="32"/>
      <c r="CW126" s="32"/>
      <c r="CX126" s="32"/>
      <c r="CY126" s="32"/>
      <c r="CZ126" s="32"/>
      <c r="DA126" s="32"/>
      <c r="DB126" s="36"/>
      <c r="DC126" s="36"/>
      <c r="DD126" s="36"/>
      <c r="DE126" s="36"/>
      <c r="DF126" s="36"/>
      <c r="DG126" s="36"/>
      <c r="DH126" s="36"/>
      <c r="DI126" s="36"/>
      <c r="DJ126" s="36"/>
      <c r="DK126" s="36"/>
    </row>
    <row r="127" spans="64:115" ht="15" customHeight="1" x14ac:dyDescent="0.2">
      <c r="BL127" s="2"/>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row>
  </sheetData>
  <sheetProtection algorithmName="SHA-512" hashValue="ntNkAuuiqi2qbJ72GZaOhLAwGUN9aXHj4BsOoqf1MD20+ky36k2R3IorFrBSugOc7wt71Ce1xlQDGTLEsrDxSQ==" saltValue="tYeebJj/lLSoGKOOm/0EgA==" spinCount="100000" sheet="1" objects="1" scenarios="1" selectLockedCells="1" selectUnlockedCells="1"/>
  <mergeCells count="84">
    <mergeCell ref="AO35:BI35"/>
    <mergeCell ref="J32:AD32"/>
    <mergeCell ref="AO32:BI32"/>
    <mergeCell ref="J33:AD33"/>
    <mergeCell ref="AO33:BI33"/>
    <mergeCell ref="J34:AD34"/>
    <mergeCell ref="AO34:BI34"/>
    <mergeCell ref="J29:AD29"/>
    <mergeCell ref="AO29:BI29"/>
    <mergeCell ref="J30:AD30"/>
    <mergeCell ref="AO30:BI30"/>
    <mergeCell ref="J31:AD31"/>
    <mergeCell ref="AO31:BI31"/>
    <mergeCell ref="O25:Z25"/>
    <mergeCell ref="AO8:AS8"/>
    <mergeCell ref="AT8:AX8"/>
    <mergeCell ref="AZ8:BB8"/>
    <mergeCell ref="BC8:BE8"/>
    <mergeCell ref="AJ9:AN9"/>
    <mergeCell ref="AO9:AS9"/>
    <mergeCell ref="AT9:AX9"/>
    <mergeCell ref="O23:Z23"/>
    <mergeCell ref="O24:Z24"/>
    <mergeCell ref="C10:O10"/>
    <mergeCell ref="P10:T10"/>
    <mergeCell ref="U10:Y10"/>
    <mergeCell ref="Z10:AD10"/>
    <mergeCell ref="AE10:AI10"/>
    <mergeCell ref="AJ10:AN10"/>
    <mergeCell ref="BC7:BE7"/>
    <mergeCell ref="BF7:BJ7"/>
    <mergeCell ref="BF8:BJ8"/>
    <mergeCell ref="C9:O9"/>
    <mergeCell ref="P9:T9"/>
    <mergeCell ref="U9:Y9"/>
    <mergeCell ref="Z9:AD9"/>
    <mergeCell ref="AE9:AI9"/>
    <mergeCell ref="C8:O8"/>
    <mergeCell ref="P8:T8"/>
    <mergeCell ref="U8:Y8"/>
    <mergeCell ref="Z8:AD8"/>
    <mergeCell ref="AE8:AI8"/>
    <mergeCell ref="AJ8:AN8"/>
    <mergeCell ref="AE6:AI7"/>
    <mergeCell ref="AJ6:AN7"/>
    <mergeCell ref="AO6:AS7"/>
    <mergeCell ref="AT6:AX7"/>
    <mergeCell ref="AZ7:BB7"/>
    <mergeCell ref="D4:R4"/>
    <mergeCell ref="C6:O7"/>
    <mergeCell ref="P6:T7"/>
    <mergeCell ref="U6:Y7"/>
    <mergeCell ref="Z6:AD7"/>
    <mergeCell ref="AO1:AR1"/>
    <mergeCell ref="BF1:BI1"/>
    <mergeCell ref="CI1:CJ1"/>
    <mergeCell ref="CK1:CL1"/>
    <mergeCell ref="B2:AR3"/>
    <mergeCell ref="AY2:BJ2"/>
    <mergeCell ref="AY3:BJ3"/>
    <mergeCell ref="AO10:AS10"/>
    <mergeCell ref="AT10:AX10"/>
    <mergeCell ref="C11:O11"/>
    <mergeCell ref="P11:T11"/>
    <mergeCell ref="U11:Y11"/>
    <mergeCell ref="Z11:AD11"/>
    <mergeCell ref="AE11:AI11"/>
    <mergeCell ref="AJ11:AN11"/>
    <mergeCell ref="AO11:AS11"/>
    <mergeCell ref="AT11:AX11"/>
    <mergeCell ref="AJ12:AN12"/>
    <mergeCell ref="AO12:AS12"/>
    <mergeCell ref="AT12:AX12"/>
    <mergeCell ref="C12:O12"/>
    <mergeCell ref="P12:T12"/>
    <mergeCell ref="U12:Y12"/>
    <mergeCell ref="Z12:AD12"/>
    <mergeCell ref="AE12:AI12"/>
    <mergeCell ref="AZ11:BB11"/>
    <mergeCell ref="BC11:BE11"/>
    <mergeCell ref="BF11:BJ11"/>
    <mergeCell ref="AZ12:BB12"/>
    <mergeCell ref="BC12:BE12"/>
    <mergeCell ref="BF12:BJ12"/>
  </mergeCells>
  <phoneticPr fontId="2"/>
  <conditionalFormatting sqref="AO29">
    <cfRule type="expression" dxfId="265" priority="127" stopIfTrue="1">
      <formula>$AO$29=""</formula>
    </cfRule>
  </conditionalFormatting>
  <conditionalFormatting sqref="AO30:BI30">
    <cfRule type="expression" dxfId="264" priority="126" stopIfTrue="1">
      <formula>$AO$30=""</formula>
    </cfRule>
  </conditionalFormatting>
  <conditionalFormatting sqref="AO31:BI31">
    <cfRule type="expression" dxfId="263" priority="125" stopIfTrue="1">
      <formula>$AO$31=""</formula>
    </cfRule>
  </conditionalFormatting>
  <conditionalFormatting sqref="AO32:BI32">
    <cfRule type="expression" dxfId="262" priority="124" stopIfTrue="1">
      <formula>$AO$32=""</formula>
    </cfRule>
  </conditionalFormatting>
  <conditionalFormatting sqref="AO33">
    <cfRule type="expression" dxfId="261" priority="123" stopIfTrue="1">
      <formula>$AO$33=""</formula>
    </cfRule>
  </conditionalFormatting>
  <conditionalFormatting sqref="AO34">
    <cfRule type="expression" dxfId="260" priority="122" stopIfTrue="1">
      <formula>$AO$34=""</formula>
    </cfRule>
  </conditionalFormatting>
  <conditionalFormatting sqref="J29:AD29">
    <cfRule type="expression" dxfId="259" priority="121" stopIfTrue="1">
      <formula>$J$29=""</formula>
    </cfRule>
  </conditionalFormatting>
  <conditionalFormatting sqref="J30:AD30">
    <cfRule type="expression" dxfId="258" priority="120" stopIfTrue="1">
      <formula>$J$30=""</formula>
    </cfRule>
  </conditionalFormatting>
  <conditionalFormatting sqref="J31:AD31">
    <cfRule type="expression" dxfId="257" priority="119" stopIfTrue="1">
      <formula>$J$31=""</formula>
    </cfRule>
  </conditionalFormatting>
  <conditionalFormatting sqref="J32:AD32">
    <cfRule type="expression" dxfId="256" priority="118" stopIfTrue="1">
      <formula>$J$32=""</formula>
    </cfRule>
  </conditionalFormatting>
  <conditionalFormatting sqref="J33">
    <cfRule type="expression" dxfId="255" priority="117" stopIfTrue="1">
      <formula>$J$33=""</formula>
    </cfRule>
  </conditionalFormatting>
  <conditionalFormatting sqref="O24">
    <cfRule type="expression" dxfId="254" priority="82" stopIfTrue="1">
      <formula>$O$23=""</formula>
    </cfRule>
    <cfRule type="expression" dxfId="253" priority="114" stopIfTrue="1">
      <formula>$O$23&lt;$BF$1</formula>
    </cfRule>
  </conditionalFormatting>
  <conditionalFormatting sqref="O23">
    <cfRule type="expression" dxfId="252" priority="115" stopIfTrue="1">
      <formula>$O$23=""</formula>
    </cfRule>
    <cfRule type="expression" dxfId="251" priority="116" stopIfTrue="1">
      <formula>$O$23&lt;$BF$1</formula>
    </cfRule>
  </conditionalFormatting>
  <conditionalFormatting sqref="J34">
    <cfRule type="expression" dxfId="250" priority="113" stopIfTrue="1">
      <formula>$J$34=""</formula>
    </cfRule>
  </conditionalFormatting>
  <conditionalFormatting sqref="AO32:BI32">
    <cfRule type="expression" dxfId="249" priority="112" stopIfTrue="1">
      <formula>$AO$31=""</formula>
    </cfRule>
  </conditionalFormatting>
  <conditionalFormatting sqref="AO35">
    <cfRule type="expression" dxfId="248" priority="111" stopIfTrue="1">
      <formula>$AO$35=""</formula>
    </cfRule>
  </conditionalFormatting>
  <conditionalFormatting sqref="K22:M22">
    <cfRule type="expression" dxfId="247" priority="136" stopIfTrue="1">
      <formula>AND(#REF!="追加",NOT($N$20=""))</formula>
    </cfRule>
    <cfRule type="expression" dxfId="246" priority="137" stopIfTrue="1">
      <formula>AND(#REF!="追加",NOT($J$20=""))</formula>
    </cfRule>
    <cfRule type="expression" dxfId="245" priority="138" stopIfTrue="1">
      <formula>AND(#REF!="保守更新",NOT($J$20=""),NOT($N$20=""))</formula>
    </cfRule>
    <cfRule type="expression" dxfId="244" priority="139" stopIfTrue="1">
      <formula>AND(#REF!="保守更新",NOT($J$20=""))</formula>
    </cfRule>
    <cfRule type="expression" dxfId="243" priority="140" stopIfTrue="1">
      <formula>$N$20&lt;&gt;""</formula>
    </cfRule>
    <cfRule type="expression" dxfId="242" priority="141" stopIfTrue="1">
      <formula>AND(#REF!="新規",NOT($J$20=""))</formula>
    </cfRule>
  </conditionalFormatting>
  <conditionalFormatting sqref="C14:AO14 C15:Z20">
    <cfRule type="expression" dxfId="241" priority="143" stopIfTrue="1">
      <formula>IF($J$20="","",AND(#REF!="新規",NOT($J$25=$J$20)))</formula>
    </cfRule>
  </conditionalFormatting>
  <conditionalFormatting sqref="AB22">
    <cfRule type="expression" dxfId="240" priority="97" stopIfTrue="1">
      <formula>IF($J$20="","",AND(#REF!="新規",NOT($J$25=$J$20)))</formula>
    </cfRule>
  </conditionalFormatting>
  <conditionalFormatting sqref="O24:Z24">
    <cfRule type="expression" dxfId="239" priority="128" stopIfTrue="1">
      <formula>COUNTIF($P$8:$T$9,$BN$12)=0</formula>
    </cfRule>
  </conditionalFormatting>
  <conditionalFormatting sqref="O25:Z25">
    <cfRule type="expression" dxfId="238" priority="80">
      <formula>AND(COUNTIF($P$8:$T$9,$BN$13)=0,COUNTIF($P$8:$T$9,$BN$14)=0)</formula>
    </cfRule>
    <cfRule type="expression" dxfId="237" priority="81">
      <formula>AND($O$25="",OR(COUNTIF($P$8:$T$9,$BN$13)&gt;0,COUNTIF($P$8:$T$9,$BN$14)))</formula>
    </cfRule>
  </conditionalFormatting>
  <conditionalFormatting sqref="C26">
    <cfRule type="expression" dxfId="236" priority="79" stopIfTrue="1">
      <formula>IF($J$20="","",AND(#REF!="新規",NOT($J$25=$J$20)))</formula>
    </cfRule>
  </conditionalFormatting>
  <conditionalFormatting sqref="AB27">
    <cfRule type="expression" dxfId="235" priority="78" stopIfTrue="1">
      <formula>IF($J$20="","",AND(#REF!="新規",NOT($J$25=$J$20)))</formula>
    </cfRule>
  </conditionalFormatting>
  <conditionalFormatting sqref="P8:T8">
    <cfRule type="expression" dxfId="234" priority="59" stopIfTrue="1">
      <formula>C8=$BN$2</formula>
    </cfRule>
    <cfRule type="expression" dxfId="233" priority="61" stopIfTrue="1">
      <formula>P8=$BN$11</formula>
    </cfRule>
  </conditionalFormatting>
  <conditionalFormatting sqref="C8:O8">
    <cfRule type="expression" dxfId="232" priority="60">
      <formula>C8=$BN$2</formula>
    </cfRule>
  </conditionalFormatting>
  <conditionalFormatting sqref="AT8">
    <cfRule type="expression" dxfId="231" priority="53" stopIfTrue="1">
      <formula>P8=""</formula>
    </cfRule>
  </conditionalFormatting>
  <conditionalFormatting sqref="AO8:AO12">
    <cfRule type="expression" dxfId="230" priority="54" stopIfTrue="1">
      <formula>$C8=""</formula>
    </cfRule>
    <cfRule type="expression" dxfId="229" priority="63" stopIfTrue="1">
      <formula>AO8&lt;0</formula>
    </cfRule>
  </conditionalFormatting>
  <conditionalFormatting sqref="Z8:AD8">
    <cfRule type="expression" dxfId="228" priority="56" stopIfTrue="1">
      <formula>OR(P8=$BN$19,P8=$BN$22)</formula>
    </cfRule>
    <cfRule type="expression" dxfId="227" priority="57" stopIfTrue="1">
      <formula>Z8=""</formula>
    </cfRule>
  </conditionalFormatting>
  <conditionalFormatting sqref="AT8:AX8">
    <cfRule type="expression" dxfId="226" priority="36" stopIfTrue="1">
      <formula>C8=""</formula>
    </cfRule>
    <cfRule type="expression" dxfId="225" priority="58" stopIfTrue="1">
      <formula>$O$23=""</formula>
    </cfRule>
  </conditionalFormatting>
  <conditionalFormatting sqref="C9:O9">
    <cfRule type="expression" dxfId="224" priority="51" stopIfTrue="1">
      <formula>C8=""</formula>
    </cfRule>
    <cfRule type="expression" dxfId="223" priority="52">
      <formula>C9=$BN$2</formula>
    </cfRule>
  </conditionalFormatting>
  <conditionalFormatting sqref="AO8:AO12">
    <cfRule type="expression" dxfId="222" priority="62" stopIfTrue="1">
      <formula>P8=$BN$11</formula>
    </cfRule>
  </conditionalFormatting>
  <conditionalFormatting sqref="AJ8">
    <cfRule type="expression" dxfId="221" priority="64" stopIfTrue="1">
      <formula>OR(C8=$BN$2,P8=$BN$19,P8=$BN$20,P8=$BN$23)</formula>
    </cfRule>
    <cfRule type="expression" dxfId="220" priority="65" stopIfTrue="1">
      <formula>AJ8=""</formula>
    </cfRule>
  </conditionalFormatting>
  <conditionalFormatting sqref="AE8">
    <cfRule type="expression" dxfId="219" priority="55" stopIfTrue="1">
      <formula>C8=""</formula>
    </cfRule>
    <cfRule type="expression" dxfId="218" priority="66" stopIfTrue="1">
      <formula>P8=""</formula>
    </cfRule>
    <cfRule type="expression" dxfId="217" priority="67" stopIfTrue="1">
      <formula>OR(P8=$BN$19,P8=$BN$20,P8=$BN$23)</formula>
    </cfRule>
    <cfRule type="expression" dxfId="216" priority="68" stopIfTrue="1">
      <formula>OR(AE8="",AE8=0)</formula>
    </cfRule>
  </conditionalFormatting>
  <conditionalFormatting sqref="U8:U12 Y8:Y12">
    <cfRule type="expression" dxfId="215" priority="69" stopIfTrue="1">
      <formula>$C8=$BN$2</formula>
    </cfRule>
    <cfRule type="expression" dxfId="214" priority="70" stopIfTrue="1">
      <formula>$P8=$BN$11</formula>
    </cfRule>
    <cfRule type="expression" dxfId="213" priority="71" stopIfTrue="1">
      <formula>$U8&lt;1</formula>
    </cfRule>
  </conditionalFormatting>
  <conditionalFormatting sqref="P9:T9">
    <cfRule type="expression" dxfId="212" priority="44" stopIfTrue="1">
      <formula>C9=$BN$2</formula>
    </cfRule>
    <cfRule type="expression" dxfId="211" priority="45" stopIfTrue="1">
      <formula>P9=$BN$11</formula>
    </cfRule>
  </conditionalFormatting>
  <conditionalFormatting sqref="Z9:AD9">
    <cfRule type="expression" dxfId="210" priority="42" stopIfTrue="1">
      <formula>OR(P9=$BN$19,P9=$BN$22)</formula>
    </cfRule>
    <cfRule type="expression" dxfId="209" priority="43" stopIfTrue="1">
      <formula>Z9=""</formula>
    </cfRule>
  </conditionalFormatting>
  <conditionalFormatting sqref="AJ9">
    <cfRule type="expression" dxfId="208" priority="46" stopIfTrue="1">
      <formula>OR(C9=$BN$2,P9=$BN$19,P9=$BN$20,P9=$BN$23)</formula>
    </cfRule>
    <cfRule type="expression" dxfId="207" priority="47" stopIfTrue="1">
      <formula>AJ9=""</formula>
    </cfRule>
  </conditionalFormatting>
  <conditionalFormatting sqref="AE9">
    <cfRule type="expression" dxfId="206" priority="37" stopIfTrue="1">
      <formula>C9=""</formula>
    </cfRule>
    <cfRule type="expression" dxfId="205" priority="38" stopIfTrue="1">
      <formula>P9=""</formula>
    </cfRule>
    <cfRule type="expression" dxfId="204" priority="39" stopIfTrue="1">
      <formula>OR(P9=$BN$19,P9=$BN$20,P9=$BN$23)</formula>
    </cfRule>
    <cfRule type="expression" dxfId="203" priority="40" stopIfTrue="1">
      <formula>AND(P9=#REF!,U9&gt;$AE9)</formula>
    </cfRule>
    <cfRule type="expression" dxfId="202" priority="41" stopIfTrue="1">
      <formula>OR(AE9="",AE9=0)</formula>
    </cfRule>
  </conditionalFormatting>
  <conditionalFormatting sqref="AT9">
    <cfRule type="expression" dxfId="201" priority="34" stopIfTrue="1">
      <formula>P9=""</formula>
    </cfRule>
  </conditionalFormatting>
  <conditionalFormatting sqref="AT9:AX9">
    <cfRule type="expression" dxfId="200" priority="33" stopIfTrue="1">
      <formula>C9=""</formula>
    </cfRule>
    <cfRule type="expression" dxfId="199" priority="35" stopIfTrue="1">
      <formula>$O$23=""</formula>
    </cfRule>
  </conditionalFormatting>
  <conditionalFormatting sqref="C10:O12">
    <cfRule type="expression" dxfId="198" priority="31" stopIfTrue="1">
      <formula>C9=""</formula>
    </cfRule>
    <cfRule type="expression" dxfId="197" priority="32">
      <formula>C10=$BN$2</formula>
    </cfRule>
  </conditionalFormatting>
  <conditionalFormatting sqref="P10:T12">
    <cfRule type="expression" dxfId="196" priority="24" stopIfTrue="1">
      <formula>C10=$BN$2</formula>
    </cfRule>
    <cfRule type="expression" dxfId="195" priority="25" stopIfTrue="1">
      <formula>P10=$BN$11</formula>
    </cfRule>
  </conditionalFormatting>
  <conditionalFormatting sqref="Z10:AD12">
    <cfRule type="expression" dxfId="194" priority="22" stopIfTrue="1">
      <formula>OR(P10=$BN$19,P10=$BN$22)</formula>
    </cfRule>
    <cfRule type="expression" dxfId="193" priority="23" stopIfTrue="1">
      <formula>Z10=""</formula>
    </cfRule>
  </conditionalFormatting>
  <conditionalFormatting sqref="AJ10:AJ12">
    <cfRule type="expression" dxfId="192" priority="26" stopIfTrue="1">
      <formula>OR(C10=$BN$2,P10=$BN$19,P10=$BN$20,P10=$BN$23)</formula>
    </cfRule>
    <cfRule type="expression" dxfId="191" priority="27" stopIfTrue="1">
      <formula>AJ10=""</formula>
    </cfRule>
  </conditionalFormatting>
  <conditionalFormatting sqref="AE10:AE12">
    <cfRule type="expression" dxfId="190" priority="17" stopIfTrue="1">
      <formula>C10=""</formula>
    </cfRule>
    <cfRule type="expression" dxfId="189" priority="18" stopIfTrue="1">
      <formula>P10=""</formula>
    </cfRule>
    <cfRule type="expression" dxfId="188" priority="19" stopIfTrue="1">
      <formula>OR(P10=$BN$19,P10=$BN$20,P10=$BN$23)</formula>
    </cfRule>
    <cfRule type="expression" dxfId="187" priority="20" stopIfTrue="1">
      <formula>AND(P10=#REF!,U10&gt;$AE10)</formula>
    </cfRule>
    <cfRule type="expression" dxfId="186" priority="21" stopIfTrue="1">
      <formula>OR(AE10="",AE10=0)</formula>
    </cfRule>
  </conditionalFormatting>
  <conditionalFormatting sqref="AT10:AT12">
    <cfRule type="expression" dxfId="185" priority="15" stopIfTrue="1">
      <formula>P10=""</formula>
    </cfRule>
  </conditionalFormatting>
  <conditionalFormatting sqref="AT10:AX12">
    <cfRule type="expression" dxfId="184" priority="14" stopIfTrue="1">
      <formula>C10=""</formula>
    </cfRule>
    <cfRule type="expression" dxfId="183" priority="16" stopIfTrue="1">
      <formula>$O$23=""</formula>
    </cfRule>
  </conditionalFormatting>
  <conditionalFormatting sqref="AZ12:BB12">
    <cfRule type="expression" dxfId="182" priority="6" stopIfTrue="1">
      <formula>AND(C8&lt;&gt;$BN$4,C9&lt;&gt;$BN$4,C10&lt;&gt;$BN$4,C11&lt;&gt;$BN$4,C12&lt;&gt;$BN$4,C8&lt;&gt;$BN$6,C9&lt;&gt;$BN$6,C10&lt;&gt;$BN$6,C11&lt;&gt;$BN$6,C12&lt;&gt;$BN$6)</formula>
    </cfRule>
    <cfRule type="expression" dxfId="181" priority="7" stopIfTrue="1">
      <formula>AZ12=$BQ$2</formula>
    </cfRule>
  </conditionalFormatting>
  <conditionalFormatting sqref="BC12:BE12">
    <cfRule type="expression" dxfId="180" priority="8" stopIfTrue="1">
      <formula>AND(C8&lt;&gt;$BN$8,C9&lt;&gt;$BN$8,C10&lt;&gt;$BN$8,C11&lt;&gt;$BN$8,C12&lt;&gt;$BN$8,C13&lt;&gt;$BN$8)</formula>
    </cfRule>
    <cfRule type="expression" dxfId="179" priority="9" stopIfTrue="1">
      <formula>OR(AZ12=$BP$2,AZ12=$BP$3)</formula>
    </cfRule>
    <cfRule type="expression" dxfId="178" priority="10" stopIfTrue="1">
      <formula>BC12&lt;1</formula>
    </cfRule>
  </conditionalFormatting>
  <conditionalFormatting sqref="BF12:BJ12">
    <cfRule type="expression" dxfId="177" priority="11" stopIfTrue="1">
      <formula>AND(C8&lt;&gt;$BN$8,C9&lt;&gt;$BN$8,C10&lt;&gt;$BN$8,C11&lt;&gt;$BN$8,C12&lt;&gt;$BN$8,C13&lt;&gt;$BN$8)</formula>
    </cfRule>
    <cfRule type="expression" dxfId="176" priority="12" stopIfTrue="1">
      <formula>OR(AZ12=$BP$2,AZ12=$BP$3)</formula>
    </cfRule>
    <cfRule type="expression" dxfId="175" priority="13" stopIfTrue="1">
      <formula>OR(BC12="",BC12&lt;1)</formula>
    </cfRule>
  </conditionalFormatting>
  <conditionalFormatting sqref="AA15:AO16">
    <cfRule type="expression" dxfId="174" priority="5" stopIfTrue="1">
      <formula>IF($J$20="","",AND(#REF!="新規",NOT($J$26=$J$20)))</formula>
    </cfRule>
  </conditionalFormatting>
  <conditionalFormatting sqref="AP20:AR21">
    <cfRule type="expression" dxfId="173" priority="4" stopIfTrue="1">
      <formula>AND($I$11="新規",$J$26=1)</formula>
    </cfRule>
  </conditionalFormatting>
  <conditionalFormatting sqref="AA17:AO21">
    <cfRule type="expression" dxfId="172" priority="3" stopIfTrue="1">
      <formula>IF($J$22="","",AND($I$11="新規",NOT($J$26=$J$22)))</formula>
    </cfRule>
  </conditionalFormatting>
  <conditionalFormatting sqref="Y21:Z21">
    <cfRule type="expression" dxfId="171" priority="2" stopIfTrue="1">
      <formula>IF($J$20="","",AND(#REF!="新規",NOT($J$25=$J$20)))</formula>
    </cfRule>
  </conditionalFormatting>
  <conditionalFormatting sqref="C21:Q21">
    <cfRule type="expression" dxfId="170" priority="1" stopIfTrue="1">
      <formula>IF($J$20="","",AND(#REF!="新規",NOT($J$25=$J$20)))</formula>
    </cfRule>
  </conditionalFormatting>
  <dataValidations count="10">
    <dataValidation type="whole" showInputMessage="1" showErrorMessage="1" sqref="BC8:BE8" xr:uid="{E80350A9-CDC6-450C-B388-38F0386D30A7}">
      <formula1>0</formula1>
      <formula2>100</formula2>
    </dataValidation>
    <dataValidation type="whole" showInputMessage="1" showErrorMessage="1" errorTitle="お申込み数量について" error="1～10,000位内の範囲で、半角数字で入力してください" sqref="U8:U12 Z8:Z12" xr:uid="{1B50D91D-0CAF-4353-AFB2-991101A40385}">
      <formula1>0</formula1>
      <formula2>10000</formula2>
    </dataValidation>
    <dataValidation type="list" operator="equal" allowBlank="1" showInputMessage="1" showErrorMessage="1" errorTitle="数量エラー" error="Secure Back Managerのご購入は、1枚の申請書につき1ライセンスです。" sqref="DB124:DK126 CF26:CO36 CC20:CL21" xr:uid="{913EA4A2-9FC3-4890-8422-2791C2476D8D}">
      <formula1>利用するしない</formula1>
    </dataValidation>
    <dataValidation type="list" allowBlank="1" showInputMessage="1" showErrorMessage="1" sqref="CJ112 CJ96" xr:uid="{769237D9-A4B1-4884-8E86-22A4C8C7732D}">
      <formula1>都道府県</formula1>
    </dataValidation>
    <dataValidation type="list" allowBlank="1" showInputMessage="1" showErrorMessage="1" sqref="K100:M100" xr:uid="{7682F3F3-800D-4CAB-87E0-FB4F874B650A}">
      <formula1>製品発送先</formula1>
    </dataValidation>
    <dataValidation type="list" allowBlank="1" showInputMessage="1" showErrorMessage="1" sqref="CI1:CJ1" xr:uid="{C939675D-2B48-42EF-96E3-82C44E082A64}">
      <formula1>日</formula1>
    </dataValidation>
    <dataValidation type="list" allowBlank="1" showInputMessage="1" showErrorMessage="1" errorTitle="お客様へ" error="一覧からお申込みするサービスを選択してください。" sqref="P8:T12" xr:uid="{ACCC0D13-1FB8-4ADD-A2DD-60A07733A620}">
      <formula1>$BN$19:$BN$23</formula1>
    </dataValidation>
    <dataValidation type="list" allowBlank="1" showErrorMessage="1" sqref="C8:O12" xr:uid="{B8C18A45-304C-4C42-9ECC-F133547AB235}">
      <formula1>$BN$2:$BN$6</formula1>
    </dataValidation>
    <dataValidation type="whole" allowBlank="1" showInputMessage="1" showErrorMessage="1" sqref="BC12" xr:uid="{96EA5C5E-34F6-4BD1-AF98-32F3A3133151}">
      <formula1>0</formula1>
      <formula2>100</formula2>
    </dataValidation>
    <dataValidation type="list" allowBlank="1" showInputMessage="1" showErrorMessage="1" sqref="AZ12:BB12" xr:uid="{1BA38CE0-B524-48DC-8076-30DA59C51838}">
      <formula1>$BQ$2:$BQ$4</formula1>
    </dataValidation>
  </dataValidations>
  <hyperlinks>
    <hyperlink ref="J33" r:id="rId1" xr:uid="{04B7057C-A7D5-4FC6-AFA3-2CEB3B7A19C6}"/>
    <hyperlink ref="AO34" r:id="rId2" xr:uid="{F791B023-9CDC-4A69-B67F-C3514211B818}"/>
  </hyperlinks>
  <printOptions horizontalCentered="1"/>
  <pageMargins left="0" right="0" top="0.59055118110236227" bottom="0.51181102362204722" header="0.39370078740157483" footer="0.15748031496062992"/>
  <pageSetup paperSize="9" scale="64" orientation="landscape" r:id="rId3"/>
  <headerFooter alignWithMargins="0">
    <oddFooter>&amp;R&amp;9アップデータ株式会社
〒101-0045 東京都千代田区神田鍛冶町3-5-8 KDX神田北口ビル
URL：https://www.updata.co.jp/</oddFooter>
  </headerFooter>
  <drawing r:id="rId4"/>
  <legacyDrawing r:id="rId5"/>
  <controls>
    <mc:AlternateContent xmlns:mc="http://schemas.openxmlformats.org/markup-compatibility/2006">
      <mc:Choice Requires="x14">
        <control shapeId="26628" r:id="rId6" name="CheckBox4">
          <controlPr locked="0" defaultSize="0" autoLine="0" r:id="rId7">
            <anchor moveWithCells="1" sizeWithCells="1">
              <from>
                <xdr:col>8</xdr:col>
                <xdr:colOff>50800</xdr:colOff>
                <xdr:row>35</xdr:row>
                <xdr:rowOff>57150</xdr:rowOff>
              </from>
              <to>
                <xdr:col>8</xdr:col>
                <xdr:colOff>209550</xdr:colOff>
                <xdr:row>35</xdr:row>
                <xdr:rowOff>228600</xdr:rowOff>
              </to>
            </anchor>
          </controlPr>
        </control>
      </mc:Choice>
      <mc:Fallback>
        <control shapeId="26628" r:id="rId6" name="CheckBox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D0970-4C56-46EC-8929-A8EF818FBF16}">
  <sheetPr codeName="Sheet3"/>
  <dimension ref="A1:A37"/>
  <sheetViews>
    <sheetView view="pageBreakPreview" zoomScaleNormal="100" zoomScaleSheetLayoutView="100" workbookViewId="0">
      <selection activeCell="C8" sqref="C8"/>
    </sheetView>
  </sheetViews>
  <sheetFormatPr defaultColWidth="8.7265625" defaultRowHeight="13" x14ac:dyDescent="0.2"/>
  <cols>
    <col min="1" max="1" width="116.453125" style="154" customWidth="1"/>
    <col min="2" max="16384" width="8.7265625" style="154"/>
  </cols>
  <sheetData>
    <row r="1" spans="1:1" x14ac:dyDescent="0.2">
      <c r="A1" s="87" t="s">
        <v>98</v>
      </c>
    </row>
    <row r="2" spans="1:1" x14ac:dyDescent="0.2">
      <c r="A2" s="87" t="s">
        <v>152</v>
      </c>
    </row>
    <row r="3" spans="1:1" x14ac:dyDescent="0.2">
      <c r="A3" s="87"/>
    </row>
    <row r="4" spans="1:1" x14ac:dyDescent="0.2">
      <c r="A4" s="87"/>
    </row>
    <row r="5" spans="1:1" x14ac:dyDescent="0.2">
      <c r="A5" s="87" t="s">
        <v>127</v>
      </c>
    </row>
    <row r="6" spans="1:1" x14ac:dyDescent="0.2">
      <c r="A6" s="87" t="s">
        <v>198</v>
      </c>
    </row>
    <row r="7" spans="1:1" x14ac:dyDescent="0.2">
      <c r="A7" s="87" t="s">
        <v>199</v>
      </c>
    </row>
    <row r="8" spans="1:1" x14ac:dyDescent="0.2">
      <c r="A8" s="87"/>
    </row>
    <row r="9" spans="1:1" x14ac:dyDescent="0.2">
      <c r="A9" s="87"/>
    </row>
    <row r="10" spans="1:1" x14ac:dyDescent="0.2">
      <c r="A10" s="87" t="s">
        <v>121</v>
      </c>
    </row>
    <row r="11" spans="1:1" x14ac:dyDescent="0.2">
      <c r="A11" s="87" t="s">
        <v>122</v>
      </c>
    </row>
    <row r="12" spans="1:1" ht="26" x14ac:dyDescent="0.2">
      <c r="A12" s="87" t="s">
        <v>201</v>
      </c>
    </row>
    <row r="13" spans="1:1" x14ac:dyDescent="0.2">
      <c r="A13" s="87" t="s">
        <v>202</v>
      </c>
    </row>
    <row r="14" spans="1:1" x14ac:dyDescent="0.2">
      <c r="A14" s="87"/>
    </row>
    <row r="15" spans="1:1" x14ac:dyDescent="0.2">
      <c r="A15" s="87"/>
    </row>
    <row r="16" spans="1:1" x14ac:dyDescent="0.2">
      <c r="A16" s="87" t="s">
        <v>123</v>
      </c>
    </row>
    <row r="17" spans="1:1" ht="26" x14ac:dyDescent="0.2">
      <c r="A17" s="87" t="s">
        <v>128</v>
      </c>
    </row>
    <row r="18" spans="1:1" x14ac:dyDescent="0.2">
      <c r="A18" s="87" t="s">
        <v>124</v>
      </c>
    </row>
    <row r="19" spans="1:1" x14ac:dyDescent="0.2">
      <c r="A19" s="87"/>
    </row>
    <row r="20" spans="1:1" x14ac:dyDescent="0.2">
      <c r="A20" s="87"/>
    </row>
    <row r="21" spans="1:1" x14ac:dyDescent="0.2">
      <c r="A21" s="87"/>
    </row>
    <row r="22" spans="1:1" x14ac:dyDescent="0.2">
      <c r="A22" s="87"/>
    </row>
    <row r="23" spans="1:1" x14ac:dyDescent="0.2">
      <c r="A23" s="87"/>
    </row>
    <row r="24" spans="1:1" x14ac:dyDescent="0.2">
      <c r="A24" s="87"/>
    </row>
    <row r="25" spans="1:1" x14ac:dyDescent="0.2">
      <c r="A25" s="87"/>
    </row>
    <row r="26" spans="1:1" x14ac:dyDescent="0.2">
      <c r="A26" s="238"/>
    </row>
    <row r="27" spans="1:1" x14ac:dyDescent="0.2">
      <c r="A27" s="238"/>
    </row>
    <row r="28" spans="1:1" x14ac:dyDescent="0.2">
      <c r="A28" s="238"/>
    </row>
    <row r="29" spans="1:1" x14ac:dyDescent="0.2">
      <c r="A29" s="238"/>
    </row>
    <row r="30" spans="1:1" x14ac:dyDescent="0.2">
      <c r="A30" s="238"/>
    </row>
    <row r="31" spans="1:1" x14ac:dyDescent="0.2">
      <c r="A31" s="238"/>
    </row>
    <row r="32" spans="1:1" x14ac:dyDescent="0.2">
      <c r="A32" s="238"/>
    </row>
    <row r="33" spans="1:1" x14ac:dyDescent="0.2">
      <c r="A33" s="238"/>
    </row>
    <row r="34" spans="1:1" x14ac:dyDescent="0.2">
      <c r="A34" s="238"/>
    </row>
    <row r="35" spans="1:1" x14ac:dyDescent="0.2">
      <c r="A35" s="238"/>
    </row>
    <row r="36" spans="1:1" x14ac:dyDescent="0.2">
      <c r="A36" s="238"/>
    </row>
    <row r="37" spans="1:1" x14ac:dyDescent="0.2">
      <c r="A37" s="238"/>
    </row>
  </sheetData>
  <sheetProtection algorithmName="SHA-512" hashValue="P5fZnrQICdQLJ37qlYD5x+aFj068DFEuNEkkQ61jZ3imwRWhVCEcdMWfy84iBCMuh0IkYYWJ65CEh52jHLk3nA==" saltValue="D7AKwHn727g7eENbcL8iCA==" spinCount="100000" sheet="1" objects="1" scenarios="1" selectLockedCells="1" selectUnlockedCell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7"/>
  <sheetViews>
    <sheetView topLeftCell="C1" workbookViewId="0">
      <selection activeCell="I18" sqref="I18"/>
    </sheetView>
  </sheetViews>
  <sheetFormatPr defaultRowHeight="13" x14ac:dyDescent="0.2"/>
  <cols>
    <col min="1" max="1" width="16.26953125" bestFit="1" customWidth="1"/>
    <col min="9" max="9" width="21.7265625" bestFit="1" customWidth="1"/>
    <col min="11" max="11" width="17.7265625" bestFit="1" customWidth="1"/>
  </cols>
  <sheetData>
    <row r="1" spans="1:15" x14ac:dyDescent="0.2">
      <c r="A1" t="s">
        <v>4</v>
      </c>
      <c r="C1" t="s">
        <v>37</v>
      </c>
      <c r="E1" t="s">
        <v>84</v>
      </c>
      <c r="G1" t="s">
        <v>2</v>
      </c>
      <c r="I1" t="s">
        <v>89</v>
      </c>
      <c r="K1" t="s">
        <v>93</v>
      </c>
      <c r="M1">
        <v>2009</v>
      </c>
      <c r="N1">
        <v>1</v>
      </c>
      <c r="O1">
        <v>1</v>
      </c>
    </row>
    <row r="2" spans="1:15" x14ac:dyDescent="0.2">
      <c r="A2" t="s">
        <v>5</v>
      </c>
      <c r="C2" t="s">
        <v>38</v>
      </c>
      <c r="E2" t="s">
        <v>85</v>
      </c>
      <c r="G2" t="s">
        <v>3</v>
      </c>
      <c r="I2" t="s">
        <v>90</v>
      </c>
      <c r="K2" t="s">
        <v>94</v>
      </c>
      <c r="M2">
        <v>2010</v>
      </c>
      <c r="N2">
        <v>2</v>
      </c>
      <c r="O2">
        <v>2</v>
      </c>
    </row>
    <row r="3" spans="1:15" x14ac:dyDescent="0.2">
      <c r="A3" t="s">
        <v>6</v>
      </c>
      <c r="C3" t="s">
        <v>39</v>
      </c>
      <c r="E3" t="s">
        <v>86</v>
      </c>
      <c r="I3" t="s">
        <v>91</v>
      </c>
      <c r="K3" t="s">
        <v>95</v>
      </c>
      <c r="M3">
        <v>2011</v>
      </c>
      <c r="N3">
        <v>3</v>
      </c>
      <c r="O3">
        <v>3</v>
      </c>
    </row>
    <row r="4" spans="1:15" x14ac:dyDescent="0.2">
      <c r="A4" t="s">
        <v>7</v>
      </c>
      <c r="C4" t="s">
        <v>40</v>
      </c>
      <c r="E4" t="s">
        <v>88</v>
      </c>
      <c r="G4" t="s">
        <v>0</v>
      </c>
      <c r="I4" t="s">
        <v>92</v>
      </c>
      <c r="K4" t="s">
        <v>96</v>
      </c>
      <c r="N4">
        <v>4</v>
      </c>
      <c r="O4">
        <v>4</v>
      </c>
    </row>
    <row r="5" spans="1:15" x14ac:dyDescent="0.2">
      <c r="A5" t="s">
        <v>8</v>
      </c>
      <c r="C5" t="s">
        <v>41</v>
      </c>
      <c r="E5" t="s">
        <v>87</v>
      </c>
      <c r="G5" t="s">
        <v>1</v>
      </c>
      <c r="N5">
        <v>5</v>
      </c>
      <c r="O5">
        <v>5</v>
      </c>
    </row>
    <row r="6" spans="1:15" x14ac:dyDescent="0.2">
      <c r="A6" t="s">
        <v>9</v>
      </c>
      <c r="C6" t="s">
        <v>42</v>
      </c>
      <c r="N6">
        <v>6</v>
      </c>
      <c r="O6">
        <v>6</v>
      </c>
    </row>
    <row r="7" spans="1:15" x14ac:dyDescent="0.2">
      <c r="A7" t="s">
        <v>10</v>
      </c>
      <c r="C7" t="s">
        <v>43</v>
      </c>
      <c r="E7" t="s">
        <v>84</v>
      </c>
      <c r="N7">
        <v>7</v>
      </c>
      <c r="O7">
        <v>7</v>
      </c>
    </row>
    <row r="8" spans="1:15" x14ac:dyDescent="0.2">
      <c r="A8" t="s">
        <v>11</v>
      </c>
      <c r="C8" t="s">
        <v>44</v>
      </c>
      <c r="E8" t="s">
        <v>85</v>
      </c>
      <c r="N8">
        <v>8</v>
      </c>
      <c r="O8">
        <v>8</v>
      </c>
    </row>
    <row r="9" spans="1:15" x14ac:dyDescent="0.2">
      <c r="A9" t="s">
        <v>12</v>
      </c>
      <c r="C9" t="s">
        <v>45</v>
      </c>
      <c r="E9" t="s">
        <v>86</v>
      </c>
      <c r="N9">
        <v>9</v>
      </c>
      <c r="O9">
        <v>9</v>
      </c>
    </row>
    <row r="10" spans="1:15" x14ac:dyDescent="0.2">
      <c r="A10" t="s">
        <v>13</v>
      </c>
      <c r="C10" t="s">
        <v>46</v>
      </c>
      <c r="E10" t="s">
        <v>88</v>
      </c>
      <c r="N10">
        <v>10</v>
      </c>
      <c r="O10">
        <v>10</v>
      </c>
    </row>
    <row r="11" spans="1:15" x14ac:dyDescent="0.2">
      <c r="A11" t="s">
        <v>14</v>
      </c>
      <c r="C11" t="s">
        <v>47</v>
      </c>
      <c r="N11">
        <v>11</v>
      </c>
      <c r="O11">
        <v>11</v>
      </c>
    </row>
    <row r="12" spans="1:15" x14ac:dyDescent="0.2">
      <c r="A12" t="s">
        <v>15</v>
      </c>
      <c r="C12" t="s">
        <v>48</v>
      </c>
      <c r="N12">
        <v>12</v>
      </c>
      <c r="O12">
        <v>12</v>
      </c>
    </row>
    <row r="13" spans="1:15" x14ac:dyDescent="0.2">
      <c r="A13" t="s">
        <v>16</v>
      </c>
      <c r="C13" t="s">
        <v>49</v>
      </c>
      <c r="O13">
        <v>13</v>
      </c>
    </row>
    <row r="14" spans="1:15" x14ac:dyDescent="0.2">
      <c r="A14" t="s">
        <v>17</v>
      </c>
      <c r="C14" t="s">
        <v>50</v>
      </c>
      <c r="O14">
        <v>14</v>
      </c>
    </row>
    <row r="15" spans="1:15" x14ac:dyDescent="0.2">
      <c r="A15" t="s">
        <v>18</v>
      </c>
      <c r="C15" t="s">
        <v>51</v>
      </c>
      <c r="O15">
        <v>15</v>
      </c>
    </row>
    <row r="16" spans="1:15" x14ac:dyDescent="0.2">
      <c r="A16" t="s">
        <v>19</v>
      </c>
      <c r="C16" t="s">
        <v>52</v>
      </c>
      <c r="O16">
        <v>16</v>
      </c>
    </row>
    <row r="17" spans="1:15" x14ac:dyDescent="0.2">
      <c r="A17" t="s">
        <v>20</v>
      </c>
      <c r="C17" t="s">
        <v>53</v>
      </c>
      <c r="O17">
        <v>17</v>
      </c>
    </row>
    <row r="18" spans="1:15" x14ac:dyDescent="0.2">
      <c r="A18" t="s">
        <v>21</v>
      </c>
      <c r="C18" t="s">
        <v>54</v>
      </c>
      <c r="O18">
        <v>18</v>
      </c>
    </row>
    <row r="19" spans="1:15" x14ac:dyDescent="0.2">
      <c r="A19" t="s">
        <v>22</v>
      </c>
      <c r="C19" t="s">
        <v>55</v>
      </c>
      <c r="O19">
        <v>19</v>
      </c>
    </row>
    <row r="20" spans="1:15" x14ac:dyDescent="0.2">
      <c r="A20" t="s">
        <v>23</v>
      </c>
      <c r="C20" t="s">
        <v>56</v>
      </c>
      <c r="O20">
        <v>20</v>
      </c>
    </row>
    <row r="21" spans="1:15" x14ac:dyDescent="0.2">
      <c r="A21" t="s">
        <v>24</v>
      </c>
      <c r="C21" t="s">
        <v>57</v>
      </c>
      <c r="O21">
        <v>21</v>
      </c>
    </row>
    <row r="22" spans="1:15" x14ac:dyDescent="0.2">
      <c r="A22" t="s">
        <v>25</v>
      </c>
      <c r="C22" t="s">
        <v>58</v>
      </c>
      <c r="O22">
        <v>22</v>
      </c>
    </row>
    <row r="23" spans="1:15" x14ac:dyDescent="0.2">
      <c r="A23" t="s">
        <v>26</v>
      </c>
      <c r="C23" t="s">
        <v>59</v>
      </c>
      <c r="O23">
        <v>23</v>
      </c>
    </row>
    <row r="24" spans="1:15" x14ac:dyDescent="0.2">
      <c r="A24" t="s">
        <v>27</v>
      </c>
      <c r="C24" t="s">
        <v>60</v>
      </c>
      <c r="O24">
        <v>24</v>
      </c>
    </row>
    <row r="25" spans="1:15" x14ac:dyDescent="0.2">
      <c r="A25" t="s">
        <v>28</v>
      </c>
      <c r="C25" t="s">
        <v>61</v>
      </c>
      <c r="O25">
        <v>25</v>
      </c>
    </row>
    <row r="26" spans="1:15" x14ac:dyDescent="0.2">
      <c r="A26" t="s">
        <v>29</v>
      </c>
      <c r="C26" t="s">
        <v>62</v>
      </c>
      <c r="O26">
        <v>26</v>
      </c>
    </row>
    <row r="27" spans="1:15" x14ac:dyDescent="0.2">
      <c r="A27" t="s">
        <v>30</v>
      </c>
      <c r="C27" t="s">
        <v>63</v>
      </c>
      <c r="O27">
        <v>27</v>
      </c>
    </row>
    <row r="28" spans="1:15" x14ac:dyDescent="0.2">
      <c r="A28" t="s">
        <v>31</v>
      </c>
      <c r="C28" t="s">
        <v>64</v>
      </c>
      <c r="O28">
        <v>28</v>
      </c>
    </row>
    <row r="29" spans="1:15" x14ac:dyDescent="0.2">
      <c r="A29" t="s">
        <v>32</v>
      </c>
      <c r="C29" t="s">
        <v>65</v>
      </c>
      <c r="O29">
        <v>29</v>
      </c>
    </row>
    <row r="30" spans="1:15" x14ac:dyDescent="0.2">
      <c r="A30" t="s">
        <v>33</v>
      </c>
      <c r="C30" t="s">
        <v>66</v>
      </c>
      <c r="O30">
        <v>30</v>
      </c>
    </row>
    <row r="31" spans="1:15" x14ac:dyDescent="0.2">
      <c r="A31" t="s">
        <v>34</v>
      </c>
      <c r="C31" t="s">
        <v>67</v>
      </c>
      <c r="O31">
        <v>31</v>
      </c>
    </row>
    <row r="32" spans="1:15" x14ac:dyDescent="0.2">
      <c r="A32" t="s">
        <v>35</v>
      </c>
      <c r="C32" t="s">
        <v>68</v>
      </c>
    </row>
    <row r="33" spans="1:3" x14ac:dyDescent="0.2">
      <c r="A33" t="s">
        <v>36</v>
      </c>
      <c r="C33" t="s">
        <v>69</v>
      </c>
    </row>
    <row r="34" spans="1:3" x14ac:dyDescent="0.2">
      <c r="C34" t="s">
        <v>70</v>
      </c>
    </row>
    <row r="35" spans="1:3" x14ac:dyDescent="0.2">
      <c r="C35" t="s">
        <v>71</v>
      </c>
    </row>
    <row r="36" spans="1:3" x14ac:dyDescent="0.2">
      <c r="C36" t="s">
        <v>72</v>
      </c>
    </row>
    <row r="37" spans="1:3" x14ac:dyDescent="0.2">
      <c r="C37" t="s">
        <v>73</v>
      </c>
    </row>
    <row r="38" spans="1:3" x14ac:dyDescent="0.2">
      <c r="C38" t="s">
        <v>74</v>
      </c>
    </row>
    <row r="39" spans="1:3" x14ac:dyDescent="0.2">
      <c r="C39" t="s">
        <v>75</v>
      </c>
    </row>
    <row r="40" spans="1:3" x14ac:dyDescent="0.2">
      <c r="C40" t="s">
        <v>76</v>
      </c>
    </row>
    <row r="41" spans="1:3" x14ac:dyDescent="0.2">
      <c r="C41" t="s">
        <v>77</v>
      </c>
    </row>
    <row r="42" spans="1:3" x14ac:dyDescent="0.2">
      <c r="C42" t="s">
        <v>78</v>
      </c>
    </row>
    <row r="43" spans="1:3" x14ac:dyDescent="0.2">
      <c r="C43" t="s">
        <v>79</v>
      </c>
    </row>
    <row r="44" spans="1:3" x14ac:dyDescent="0.2">
      <c r="C44" t="s">
        <v>80</v>
      </c>
    </row>
    <row r="45" spans="1:3" x14ac:dyDescent="0.2">
      <c r="C45" t="s">
        <v>81</v>
      </c>
    </row>
    <row r="46" spans="1:3" x14ac:dyDescent="0.2">
      <c r="C46" t="s">
        <v>82</v>
      </c>
    </row>
    <row r="47" spans="1:3" x14ac:dyDescent="0.2">
      <c r="C47" t="s">
        <v>83</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69</vt:i4>
      </vt:variant>
    </vt:vector>
  </HeadingPairs>
  <TitlesOfParts>
    <vt:vector size="73" baseType="lpstr">
      <vt:lpstr>申請書</vt:lpstr>
      <vt:lpstr>記入例</vt:lpstr>
      <vt:lpstr>その他・特記事項</vt:lpstr>
      <vt:lpstr>リスト</vt:lpstr>
      <vt:lpstr>記入例!D_FAX</vt:lpstr>
      <vt:lpstr>申請書!D_FAX</vt:lpstr>
      <vt:lpstr>記入例!D_FIRSTNAME</vt:lpstr>
      <vt:lpstr>申請書!D_FIRSTNAME</vt:lpstr>
      <vt:lpstr>記入例!D_FIRSTNAME_KANA</vt:lpstr>
      <vt:lpstr>申請書!D_FIRSTNAME_KANA</vt:lpstr>
      <vt:lpstr>記入例!D_LASTNAME</vt:lpstr>
      <vt:lpstr>申請書!D_LASTNAME</vt:lpstr>
      <vt:lpstr>記入例!D_LASTNAME_KANA</vt:lpstr>
      <vt:lpstr>申請書!D_LASTNAME_KANA</vt:lpstr>
      <vt:lpstr>記入例!D_ZIP2</vt:lpstr>
      <vt:lpstr>申請書!D_ZIP2</vt:lpstr>
      <vt:lpstr>記入例!DAY</vt:lpstr>
      <vt:lpstr>申請書!DAY</vt:lpstr>
      <vt:lpstr>記入例!E_FAX</vt:lpstr>
      <vt:lpstr>申請書!E_FAX</vt:lpstr>
      <vt:lpstr>記入例!E_FIRSTNAME</vt:lpstr>
      <vt:lpstr>申請書!E_FIRSTNAME</vt:lpstr>
      <vt:lpstr>記入例!E_INDUSTRY</vt:lpstr>
      <vt:lpstr>申請書!E_INDUSTRY</vt:lpstr>
      <vt:lpstr>記入例!E_LASTNAME</vt:lpstr>
      <vt:lpstr>申請書!E_LASTNAME</vt:lpstr>
      <vt:lpstr>記入例!E_MAIL</vt:lpstr>
      <vt:lpstr>申請書!E_MAIL</vt:lpstr>
      <vt:lpstr>記入例!E_POSITION</vt:lpstr>
      <vt:lpstr>申請書!E_POSITION</vt:lpstr>
      <vt:lpstr>記入例!E_POST</vt:lpstr>
      <vt:lpstr>申請書!E_POST</vt:lpstr>
      <vt:lpstr>記入例!P_ADDRESS2</vt:lpstr>
      <vt:lpstr>申請書!P_ADDRESS2</vt:lpstr>
      <vt:lpstr>記入例!P_NAME</vt:lpstr>
      <vt:lpstr>申請書!P_NAME</vt:lpstr>
      <vt:lpstr>その他・特記事項!Print_Area</vt:lpstr>
      <vt:lpstr>記入例!Print_Area</vt:lpstr>
      <vt:lpstr>申請書!Print_Area</vt:lpstr>
      <vt:lpstr>記入例!R_FAX</vt:lpstr>
      <vt:lpstr>申請書!R_FAX</vt:lpstr>
      <vt:lpstr>記入例!R_FIRSTNAME</vt:lpstr>
      <vt:lpstr>申請書!R_FIRSTNAME</vt:lpstr>
      <vt:lpstr>記入例!R_FIRSTNAME_KANA</vt:lpstr>
      <vt:lpstr>申請書!R_FIRSTNAME_KANA</vt:lpstr>
      <vt:lpstr>記入例!R_LASTNAME</vt:lpstr>
      <vt:lpstr>申請書!R_LASTNAME</vt:lpstr>
      <vt:lpstr>記入例!SB3SOF</vt:lpstr>
      <vt:lpstr>申請書!SB3SOF</vt:lpstr>
      <vt:lpstr>記入例!SOSB3SEC10U</vt:lpstr>
      <vt:lpstr>申請書!SOSB3SEC10U</vt:lpstr>
      <vt:lpstr>記入例!SUSB3SECSL1U</vt:lpstr>
      <vt:lpstr>申請書!SUSB3SECSL1U</vt:lpstr>
      <vt:lpstr>記入例!SUSB3SECSL5U_TERM</vt:lpstr>
      <vt:lpstr>申請書!SUSB3SECSL5U_TERM</vt:lpstr>
      <vt:lpstr>記入例!SUSB3SEMSL_TERM</vt:lpstr>
      <vt:lpstr>申請書!SUSB3SEMSL_TERM</vt:lpstr>
      <vt:lpstr>記入例!SUSB3SENSL</vt:lpstr>
      <vt:lpstr>申請書!SUSB3SENSL</vt:lpstr>
      <vt:lpstr>記入例!SUSB3SENSL_TERM</vt:lpstr>
      <vt:lpstr>申請書!SUSB3SENSL_TERM</vt:lpstr>
      <vt:lpstr>業種分類</vt:lpstr>
      <vt:lpstr>契約年数</vt:lpstr>
      <vt:lpstr>契約年数2</vt:lpstr>
      <vt:lpstr>月</vt:lpstr>
      <vt:lpstr>更新</vt:lpstr>
      <vt:lpstr>製品発送先</vt:lpstr>
      <vt:lpstr>通知メール</vt:lpstr>
      <vt:lpstr>都道府県</vt:lpstr>
      <vt:lpstr>日</vt:lpstr>
      <vt:lpstr>年</vt:lpstr>
      <vt:lpstr>利用するしない</vt:lpstr>
      <vt:lpstr>利用の有無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c:creator>
  <cp:lastModifiedBy>増渕　亮</cp:lastModifiedBy>
  <cp:lastPrinted>2020-10-20T08:38:39Z</cp:lastPrinted>
  <dcterms:created xsi:type="dcterms:W3CDTF">2008-11-04T09:15:43Z</dcterms:created>
  <dcterms:modified xsi:type="dcterms:W3CDTF">2020-10-21T12:47:53Z</dcterms:modified>
</cp:coreProperties>
</file>